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xl/drawings/drawing130.xml" ContentType="application/vnd.openxmlformats-officedocument.drawing+xml"/>
  <Override PartName="/xl/drawings/drawing131.xml" ContentType="application/vnd.openxmlformats-officedocument.drawing+xml"/>
  <Override PartName="/xl/drawings/drawing132.xml" ContentType="application/vnd.openxmlformats-officedocument.drawing+xml"/>
  <Override PartName="/xl/drawings/drawing133.xml" ContentType="application/vnd.openxmlformats-officedocument.drawing+xml"/>
  <Override PartName="/xl/drawings/drawing134.xml" ContentType="application/vnd.openxmlformats-officedocument.drawing+xml"/>
  <Override PartName="/xl/drawings/drawing135.xml" ContentType="application/vnd.openxmlformats-officedocument.drawing+xml"/>
  <Override PartName="/xl/drawings/drawing136.xml" ContentType="application/vnd.openxmlformats-officedocument.drawing+xml"/>
  <Override PartName="/xl/drawings/drawing137.xml" ContentType="application/vnd.openxmlformats-officedocument.drawing+xml"/>
  <Override PartName="/xl/drawings/drawing138.xml" ContentType="application/vnd.openxmlformats-officedocument.drawing+xml"/>
  <Override PartName="/xl/drawings/drawing139.xml" ContentType="application/vnd.openxmlformats-officedocument.drawing+xml"/>
  <Override PartName="/xl/drawings/drawing140.xml" ContentType="application/vnd.openxmlformats-officedocument.drawing+xml"/>
  <Override PartName="/xl/drawings/drawing141.xml" ContentType="application/vnd.openxmlformats-officedocument.drawing+xml"/>
  <Override PartName="/xl/drawings/drawing142.xml" ContentType="application/vnd.openxmlformats-officedocument.drawing+xml"/>
  <Override PartName="/xl/drawings/drawing143.xml" ContentType="application/vnd.openxmlformats-officedocument.drawing+xml"/>
  <Override PartName="/xl/drawings/drawing144.xml" ContentType="application/vnd.openxmlformats-officedocument.drawing+xml"/>
  <Override PartName="/xl/drawings/drawing145.xml" ContentType="application/vnd.openxmlformats-officedocument.drawing+xml"/>
  <Override PartName="/xl/drawings/drawing146.xml" ContentType="application/vnd.openxmlformats-officedocument.drawing+xml"/>
  <Override PartName="/xl/drawings/drawing147.xml" ContentType="application/vnd.openxmlformats-officedocument.drawing+xml"/>
  <Override PartName="/xl/drawings/drawing148.xml" ContentType="application/vnd.openxmlformats-officedocument.drawing+xml"/>
  <Override PartName="/xl/drawings/drawing149.xml" ContentType="application/vnd.openxmlformats-officedocument.drawing+xml"/>
  <Override PartName="/xl/drawings/drawing1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G:\Galliard\Shared\REPORTING\Client Reporting\SRFs for Website\"/>
    </mc:Choice>
  </mc:AlternateContent>
  <xr:revisionPtr revIDLastSave="0" documentId="13_ncr:1_{DDF57BB8-CF5F-4439-B561-9C97543AF0C8}" xr6:coauthVersionLast="47" xr6:coauthVersionMax="47" xr10:uidLastSave="{00000000-0000-0000-0000-000000000000}"/>
  <bookViews>
    <workbookView xWindow="1770" yWindow="1860" windowWidth="25365" windowHeight="7665" tabRatio="899" xr2:uid="{00000000-000D-0000-FFFF-FFFF00000000}"/>
  </bookViews>
  <sheets>
    <sheet name="Mar25" sheetId="223" r:id="rId1"/>
    <sheet name="Feb25" sheetId="222" r:id="rId2"/>
    <sheet name="Jan25" sheetId="221" r:id="rId3"/>
    <sheet name="Dec24" sheetId="220" r:id="rId4"/>
    <sheet name="Nov24" sheetId="219" r:id="rId5"/>
    <sheet name="Oct24" sheetId="218" r:id="rId6"/>
    <sheet name="Sep24" sheetId="217" r:id="rId7"/>
    <sheet name="Aug24" sheetId="216" r:id="rId8"/>
    <sheet name="Jul24" sheetId="215" r:id="rId9"/>
    <sheet name="Jun24" sheetId="214" r:id="rId10"/>
    <sheet name="May24" sheetId="213" r:id="rId11"/>
    <sheet name="Apr24" sheetId="212" r:id="rId12"/>
    <sheet name="Mar24" sheetId="211" r:id="rId13"/>
    <sheet name="Feb24" sheetId="210" r:id="rId14"/>
    <sheet name="Jan24" sheetId="209" r:id="rId15"/>
    <sheet name="Dec23" sheetId="208" r:id="rId16"/>
    <sheet name="Nov23" sheetId="207" r:id="rId17"/>
    <sheet name="Oct23" sheetId="206" r:id="rId18"/>
    <sheet name="Sep23" sheetId="205" r:id="rId19"/>
    <sheet name="Aug23" sheetId="204" r:id="rId20"/>
    <sheet name="Jul23" sheetId="203" r:id="rId21"/>
    <sheet name="Jun23" sheetId="202" r:id="rId22"/>
    <sheet name="May23" sheetId="201" r:id="rId23"/>
    <sheet name="Apr23" sheetId="200" r:id="rId24"/>
    <sheet name="Mar23" sheetId="199" r:id="rId25"/>
    <sheet name="Feb23" sheetId="198" r:id="rId26"/>
    <sheet name="Jan23" sheetId="197" r:id="rId27"/>
    <sheet name="Dec22" sheetId="196" r:id="rId28"/>
    <sheet name="Nov22" sheetId="195" r:id="rId29"/>
    <sheet name="Oct22" sheetId="194" r:id="rId30"/>
    <sheet name="Sep22" sheetId="193" r:id="rId31"/>
    <sheet name="Aug22" sheetId="192" r:id="rId32"/>
    <sheet name="Jul22" sheetId="191" r:id="rId33"/>
    <sheet name="Jun22" sheetId="190" r:id="rId34"/>
    <sheet name="May22" sheetId="189" r:id="rId35"/>
    <sheet name="Apr22" sheetId="188" r:id="rId36"/>
    <sheet name="Mar22" sheetId="187" r:id="rId37"/>
    <sheet name="Feb22" sheetId="186" r:id="rId38"/>
    <sheet name="Jan22" sheetId="185" r:id="rId39"/>
    <sheet name="Dec21" sheetId="184" r:id="rId40"/>
    <sheet name="Nov21" sheetId="183" r:id="rId41"/>
    <sheet name="Oct21" sheetId="182" r:id="rId42"/>
    <sheet name="Sep21" sheetId="181" r:id="rId43"/>
    <sheet name="Aug21" sheetId="180" r:id="rId44"/>
    <sheet name="Jul21" sheetId="178" r:id="rId45"/>
    <sheet name="Jun21" sheetId="177" r:id="rId46"/>
    <sheet name="May21" sheetId="176" r:id="rId47"/>
    <sheet name="Apr21" sheetId="175" r:id="rId48"/>
    <sheet name="Mar21" sheetId="174" r:id="rId49"/>
    <sheet name="Feb21" sheetId="173" r:id="rId50"/>
    <sheet name="Jan21" sheetId="172" r:id="rId51"/>
    <sheet name="Dec20" sheetId="171" r:id="rId52"/>
    <sheet name="Nov20" sheetId="170" r:id="rId53"/>
    <sheet name="Oct20" sheetId="169" r:id="rId54"/>
    <sheet name="Sep20" sheetId="168" r:id="rId55"/>
    <sheet name="Aug20" sheetId="167" r:id="rId56"/>
    <sheet name="Jul20" sheetId="166" r:id="rId57"/>
    <sheet name="Jun20" sheetId="165" r:id="rId58"/>
    <sheet name="May20" sheetId="164" r:id="rId59"/>
    <sheet name="Apr20" sheetId="163" r:id="rId60"/>
    <sheet name="Mar20" sheetId="162" r:id="rId61"/>
    <sheet name="Feb20" sheetId="161" r:id="rId62"/>
    <sheet name="Jan20" sheetId="160" r:id="rId63"/>
    <sheet name="Dec19" sheetId="159" r:id="rId64"/>
    <sheet name="Nov19" sheetId="158" r:id="rId65"/>
    <sheet name="Oct19" sheetId="157" r:id="rId66"/>
    <sheet name="Sep19" sheetId="156" r:id="rId67"/>
    <sheet name="Aug19" sheetId="155" r:id="rId68"/>
    <sheet name="Jul19" sheetId="154" r:id="rId69"/>
    <sheet name="Jun19" sheetId="153" r:id="rId70"/>
    <sheet name="May19" sheetId="152" r:id="rId71"/>
    <sheet name="Apr19" sheetId="179" r:id="rId72"/>
    <sheet name="Mar19" sheetId="150" r:id="rId73"/>
    <sheet name="Feb19" sheetId="148" r:id="rId74"/>
    <sheet name="Jan19" sheetId="147" r:id="rId75"/>
    <sheet name="Dec18" sheetId="146" r:id="rId76"/>
    <sheet name="Nov18" sheetId="145" r:id="rId77"/>
    <sheet name="Oct18" sheetId="144" r:id="rId78"/>
    <sheet name="Sep18" sheetId="143" r:id="rId79"/>
    <sheet name="Aug18" sheetId="142" r:id="rId80"/>
    <sheet name="Jul18" sheetId="141" r:id="rId81"/>
    <sheet name="Jun18" sheetId="140" r:id="rId82"/>
    <sheet name="May18" sheetId="139" r:id="rId83"/>
    <sheet name="Apr18" sheetId="138" r:id="rId84"/>
    <sheet name="Mar18" sheetId="137" r:id="rId85"/>
    <sheet name="Feb18" sheetId="136" r:id="rId86"/>
    <sheet name="Jan18" sheetId="135" r:id="rId87"/>
    <sheet name="Dec17" sheetId="134" r:id="rId88"/>
    <sheet name="Nov17" sheetId="133" r:id="rId89"/>
    <sheet name="Oct17" sheetId="132" r:id="rId90"/>
    <sheet name="Sep17" sheetId="131" r:id="rId91"/>
    <sheet name="Aug17" sheetId="130" r:id="rId92"/>
    <sheet name="Jul17" sheetId="129" r:id="rId93"/>
    <sheet name="Jun17" sheetId="128" r:id="rId94"/>
    <sheet name="May17" sheetId="127" r:id="rId95"/>
    <sheet name="Apr17" sheetId="126" r:id="rId96"/>
    <sheet name="Mar17" sheetId="125" r:id="rId97"/>
    <sheet name="Feb17" sheetId="124" r:id="rId98"/>
    <sheet name="Jan17" sheetId="123" r:id="rId99"/>
    <sheet name="Dec16" sheetId="122" r:id="rId100"/>
    <sheet name="Nov16" sheetId="121" r:id="rId101"/>
    <sheet name="Oct16" sheetId="120" r:id="rId102"/>
    <sheet name="Sep16" sheetId="119" r:id="rId103"/>
    <sheet name="Aug16" sheetId="118" r:id="rId104"/>
    <sheet name="Jul16" sheetId="117" r:id="rId105"/>
    <sheet name="Jun16" sheetId="116" r:id="rId106"/>
    <sheet name="May16" sheetId="115" r:id="rId107"/>
    <sheet name="Apr16" sheetId="114" r:id="rId108"/>
    <sheet name="Mar16" sheetId="113" r:id="rId109"/>
    <sheet name="Feb16" sheetId="112" r:id="rId110"/>
    <sheet name="Jan16" sheetId="111" r:id="rId111"/>
    <sheet name="Dec15" sheetId="110" r:id="rId112"/>
    <sheet name="Nov15" sheetId="109" r:id="rId113"/>
    <sheet name="Oct15" sheetId="108" r:id="rId114"/>
    <sheet name="Sep15" sheetId="107" r:id="rId115"/>
    <sheet name="Aug15" sheetId="106" r:id="rId116"/>
    <sheet name="Jul15" sheetId="105" r:id="rId117"/>
    <sheet name="Jun15" sheetId="104" r:id="rId118"/>
    <sheet name="May15" sheetId="102" r:id="rId119"/>
    <sheet name="Apr15" sheetId="101" r:id="rId120"/>
    <sheet name="Mar15" sheetId="100" r:id="rId121"/>
    <sheet name="Feb15" sheetId="99" r:id="rId122"/>
    <sheet name="Jan15" sheetId="98" r:id="rId123"/>
    <sheet name="Dec14" sheetId="97" r:id="rId124"/>
    <sheet name="Nov14" sheetId="96" r:id="rId125"/>
    <sheet name="Oct14" sheetId="95" r:id="rId126"/>
    <sheet name="Sep14" sheetId="94" r:id="rId127"/>
    <sheet name="Aug14" sheetId="93" r:id="rId128"/>
    <sheet name="Jul14" sheetId="92" r:id="rId129"/>
    <sheet name="Jun14" sheetId="91" r:id="rId130"/>
    <sheet name="May14" sheetId="90" r:id="rId131"/>
    <sheet name="Apr14" sheetId="89" r:id="rId132"/>
    <sheet name="Mar14" sheetId="88" r:id="rId133"/>
    <sheet name="Feb14" sheetId="87" r:id="rId134"/>
    <sheet name="Jan14" sheetId="86" r:id="rId135"/>
    <sheet name="Dec13" sheetId="85" r:id="rId136"/>
    <sheet name="Nov13" sheetId="84" r:id="rId137"/>
    <sheet name="Oct13" sheetId="83" r:id="rId138"/>
    <sheet name="Sep13" sheetId="82" r:id="rId139"/>
    <sheet name="Aug13" sheetId="81" r:id="rId140"/>
    <sheet name="Jul13" sheetId="80" r:id="rId141"/>
    <sheet name="Jun13" sheetId="79" r:id="rId142"/>
    <sheet name="May13" sheetId="78" r:id="rId143"/>
    <sheet name="Apr13" sheetId="77" r:id="rId144"/>
    <sheet name="Mar13" sheetId="76" r:id="rId145"/>
    <sheet name="Feb13" sheetId="75" r:id="rId146"/>
    <sheet name="Jan13" sheetId="74" r:id="rId147"/>
    <sheet name="Dec12" sheetId="73" r:id="rId148"/>
    <sheet name="Nov12" sheetId="72" r:id="rId149"/>
    <sheet name="Oct12" sheetId="71" r:id="rId150"/>
  </sheets>
  <externalReferences>
    <externalReference r:id="rId151"/>
  </externalReferences>
  <definedNames>
    <definedName name="_xlnm.Print_Area" localSheetId="143">'Apr13'!$A$1:$P$9</definedName>
    <definedName name="_xlnm.Print_Area" localSheetId="131">'Apr14'!$A$1:$P$9</definedName>
    <definedName name="_xlnm.Print_Area" localSheetId="139">'Aug13'!$A$1:$P$9</definedName>
    <definedName name="_xlnm.Print_Area" localSheetId="127">'Aug14'!$A$1:$P$9</definedName>
    <definedName name="_xlnm.Print_Area" localSheetId="147">'Dec12'!$A$1:$P$9</definedName>
    <definedName name="_xlnm.Print_Area" localSheetId="135">'Dec13'!$A$1:$P$9</definedName>
    <definedName name="_xlnm.Print_Area" localSheetId="123">'Dec14'!$A$1:$P$9</definedName>
    <definedName name="_xlnm.Print_Area" localSheetId="145">'Feb13'!$A$1:$P$9</definedName>
    <definedName name="_xlnm.Print_Area" localSheetId="133">'Feb14'!$A$1:$P$9</definedName>
    <definedName name="_xlnm.Print_Area" localSheetId="146">'Jan13'!$A$1:$P$9</definedName>
    <definedName name="_xlnm.Print_Area" localSheetId="134">'Jan14'!$A$1:$P$9</definedName>
    <definedName name="_xlnm.Print_Area" localSheetId="122">'Jan15'!$A$1:$P$9</definedName>
    <definedName name="_xlnm.Print_Area" localSheetId="140">'Jul13'!$A$1:$P$9</definedName>
    <definedName name="_xlnm.Print_Area" localSheetId="128">'Jul14'!$A$1:$P$9</definedName>
    <definedName name="_xlnm.Print_Area" localSheetId="141">'Jun13'!$A$1:$P$9</definedName>
    <definedName name="_xlnm.Print_Area" localSheetId="129">'Jun14'!$A$1:$P$9</definedName>
    <definedName name="_xlnm.Print_Area" localSheetId="144">'Mar13'!$A$1:$P$9</definedName>
    <definedName name="_xlnm.Print_Area" localSheetId="132">'Mar14'!$A$1:$P$9</definedName>
    <definedName name="_xlnm.Print_Area" localSheetId="142">'May13'!$A$1:$P$9</definedName>
    <definedName name="_xlnm.Print_Area" localSheetId="130">'May14'!$A$1:$P$9</definedName>
    <definedName name="_xlnm.Print_Area" localSheetId="148">'Nov12'!$A$1:$P$9</definedName>
    <definedName name="_xlnm.Print_Area" localSheetId="136">'Nov13'!$A$1:$P$9</definedName>
    <definedName name="_xlnm.Print_Area" localSheetId="124">'Nov14'!$A$1:$P$9</definedName>
    <definedName name="_xlnm.Print_Area" localSheetId="149">'Oct12'!$A$1:$P$9</definedName>
    <definedName name="_xlnm.Print_Area" localSheetId="137">'Oct13'!$A$1:$P$9</definedName>
    <definedName name="_xlnm.Print_Area" localSheetId="125">'Oct14'!$A$1:$P$9</definedName>
    <definedName name="_xlnm.Print_Area" localSheetId="138">'Sep13'!$A$1:$P$9</definedName>
    <definedName name="_xlnm.Print_Area" localSheetId="126">'Sep14'!$A$1:$P$9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98" l="1"/>
  <c r="O3" i="98"/>
  <c r="N3" i="98"/>
  <c r="M3" i="98"/>
  <c r="L3" i="98"/>
  <c r="K3" i="98"/>
  <c r="J3" i="98"/>
  <c r="I3" i="98"/>
  <c r="H3" i="98"/>
  <c r="G3" i="98"/>
  <c r="C1" i="98"/>
  <c r="C7" i="98"/>
  <c r="F2" i="98"/>
  <c r="E2" i="98"/>
</calcChain>
</file>

<file path=xl/sharedStrings.xml><?xml version="1.0" encoding="utf-8"?>
<sst xmlns="http://schemas.openxmlformats.org/spreadsheetml/2006/main" count="7044" uniqueCount="145">
  <si>
    <t>CUSIP</t>
  </si>
  <si>
    <t>1 Year Return</t>
  </si>
  <si>
    <t>Since Inception**</t>
  </si>
  <si>
    <t>Galliard Inv. Mgmt &amp; Plan Admin Expenses Only</t>
  </si>
  <si>
    <t>Total Operating Expenses***</t>
  </si>
  <si>
    <t>3 Years Return</t>
  </si>
  <si>
    <t>5 Years Return</t>
  </si>
  <si>
    <t>7 Years Return</t>
  </si>
  <si>
    <t>10 Years Return</t>
  </si>
  <si>
    <t>1 Month Return*</t>
  </si>
  <si>
    <t>3 Month Return*</t>
  </si>
  <si>
    <t>6 Month Return*</t>
  </si>
  <si>
    <t>YTD Return*</t>
  </si>
  <si>
    <t>*Returns for periods less than one year are not annualized</t>
  </si>
  <si>
    <t>**Inception date: 10/1/1985</t>
  </si>
  <si>
    <t>***Expense Ratios are as of 9/30/2012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</si>
  <si>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Arial"/>
        <family val="2"/>
      </rPr>
      <t>The Fund is not insured by the FDIC, Federal Reserve Bank, nor guaranteed by Wells Fargo or any affiliate, including Galliard Capital Management. Past performance is not an indication of how the investment will perform in the future.</t>
    </r>
  </si>
  <si>
    <t>For questions regarding performance or recipient changes please email Galliard Client Service at galliardclientservice@galliard.com</t>
  </si>
  <si>
    <t>Wells Fargo Stable Value Fund Q (After fees)</t>
  </si>
  <si>
    <t>***Expense Ratios are as of 12/31/2012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</si>
  <si>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</si>
  <si>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**Performance Inception:  October 1, 1985</t>
  </si>
  <si>
    <t>***Expense Ratios are as of 3/31/2013</t>
  </si>
  <si>
    <t>***Expense Ratios are as of 6/30/2013</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</si>
  <si>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</si>
  <si>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9/30/2013</t>
  </si>
  <si>
    <t>***Expense Ratios are as of 12/31/2013</t>
  </si>
  <si>
    <t>***Expense Ratios are as of 1/0/1900</t>
  </si>
  <si>
    <t>*** Expense Ratios are as of 03/31/2014</t>
  </si>
  <si>
    <t>***Expense Ratios are as of 6/30/2014</t>
  </si>
  <si>
    <r>
      <t xml:space="preserve">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</si>
  <si>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9/30/2014</t>
  </si>
  <si>
    <t>***Expense Ratios are as of 12/31/2014</t>
  </si>
  <si>
    <t>1 Month
Return*</t>
  </si>
  <si>
    <t>3 Month
Return*</t>
  </si>
  <si>
    <t>6 Month
Return*</t>
  </si>
  <si>
    <t>YTD
Return*</t>
  </si>
  <si>
    <t>1 Year
Return</t>
  </si>
  <si>
    <t>3 Year
Return</t>
  </si>
  <si>
    <t>5 Year
Return</t>
  </si>
  <si>
    <t>7 Year
Return</t>
  </si>
  <si>
    <t>10 Year
Return</t>
  </si>
  <si>
    <t>Since
Inception</t>
  </si>
  <si>
    <t>Inception Date</t>
  </si>
  <si>
    <t>Inv. Mgmt. &amp; Plan
Admin Expenses as of 12/31/14</t>
  </si>
  <si>
    <t>Total Operating
Expenses as of 12/31/14</t>
  </si>
  <si>
    <t>Wells Fargo Stable Value Fund Q (after fees)</t>
  </si>
  <si>
    <t>*Returns for periods less than one year are not annualized.</t>
  </si>
  <si>
    <t>For questions regarding performance or recipient changes please email Galliard Client Service at galliardclientservice@galliard.com.</t>
  </si>
  <si>
    <t>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</si>
  <si>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Inv. Mgmt. &amp; Plan
Admin Expenses as of 03/31/15</t>
  </si>
  <si>
    <t>Total Operating
Expenses as of 03/31/15</t>
  </si>
  <si>
    <t>Inv. Mgmt. &amp; Plan
Admin Expenses as of 06/30/15</t>
  </si>
  <si>
    <t>Total Operating
Expenses as of 06/30/15</t>
  </si>
  <si>
    <t>Wells Fargo Stable Value Fund Q (net of inv. mgmt. fees)**</t>
  </si>
  <si>
    <t>Inv. Mgmt. &amp; Plan
Admin Expenses as of 09/30/15</t>
  </si>
  <si>
    <t>Total Operating
Expenses as of 09/30/15</t>
  </si>
  <si>
    <t>**Returns are net of book value contract, Galliard investment management fees, and, if applicable, external manager fees and Wells Fargo collective fund administrative fees.</t>
  </si>
  <si>
    <t>Part of a Merged Cell</t>
  </si>
  <si>
    <t>Inv. Mgmt. &amp; Plan
Admin Expenses as of 12/31/15</t>
  </si>
  <si>
    <t>Total Operating
Expenses as of 12/31/15</t>
  </si>
  <si>
    <t>Wells Fargo Stable Value Fund Q (net of inv. mgmt. fees)</t>
  </si>
  <si>
    <t>Inv. Mgmt. &amp; Plan
Admin Expenses as of 03/31/16</t>
  </si>
  <si>
    <t>Total Operating
Expenses as of 03/31/16</t>
  </si>
  <si>
    <t>Inv. Mgmt. &amp; Plan
Admin Expenses as of 06/30/16</t>
  </si>
  <si>
    <t>Total Operating
Expenses as of 06/30/16</t>
  </si>
  <si>
    <t>Inv. Mgmt. &amp; Plan
Admin Expenses as of 09/30/16</t>
  </si>
  <si>
    <t>Total Operating
Expenses as of 09/30/16</t>
  </si>
  <si>
    <t>Inv. Mgmt. &amp; Plan
Admin Expenses as of 12/31/16</t>
  </si>
  <si>
    <t>Total Operating
Expenses as of 12/31/16</t>
  </si>
  <si>
    <t>Inv. Mgmt. &amp; Plan
Admin Expenses as of 03/31/17</t>
  </si>
  <si>
    <t>Total Operating
Expenses as of 03/31/17</t>
  </si>
  <si>
    <t>Inv. Mgmt. &amp; Plan
Admin Expenses as of 06/30/17</t>
  </si>
  <si>
    <t>Total Operating
Expenses as of 06/30/17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</si>
  <si>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</si>
  <si>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</si>
  <si>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09/30/17</t>
  </si>
  <si>
    <t>Total Operating
Expenses as of 09/30/17</t>
  </si>
  <si>
    <t>Inv. Mgmt. &amp; Plan
Admin Expenses as of 12/31/17</t>
  </si>
  <si>
    <t>Total Operating
Expenses as of 12/31/17</t>
  </si>
  <si>
    <t>Inv. Mgmt. &amp; Plan
Admin Expenses as of 03/31/18</t>
  </si>
  <si>
    <t>Total Operating
Expenses as of 03/31/18</t>
  </si>
  <si>
    <t>Inv. Mgmt. &amp; Plan
Admin Expenses as of 06/30/18</t>
  </si>
  <si>
    <t>Total Operating
Expenses as of 06/30/18</t>
  </si>
  <si>
    <t>Inv. Mgmt. &amp; Plan
Admin Expenses as of 09/30/18</t>
  </si>
  <si>
    <t>Total Operating
Expenses as of 09/30/18</t>
  </si>
  <si>
    <t>Inv. Mgmt. &amp; Plan
Admin Expenses as of 12/31/18</t>
  </si>
  <si>
    <t>Total Operating
Expenses as of 12/31/18</t>
  </si>
  <si>
    <t>Total Operating
Expenses as of 03/31/19</t>
  </si>
  <si>
    <t>Inv. Mgmt. &amp; Plan
Admin Expenses as of 03/31/19</t>
  </si>
  <si>
    <t>Inv. Mgmt. &amp; Plan
Admin Expenses as of 06/30/19</t>
  </si>
  <si>
    <t>Total Operating
Expenses as of 06/30/19</t>
  </si>
  <si>
    <t>Inv. Mgmt. &amp; Plan
Admin Expenses as of 09/30/19</t>
  </si>
  <si>
    <t>Total Operating
Expenses as of 09/30/19</t>
  </si>
  <si>
    <t>Inv. Mgmt. &amp; Plan
Admin Expenses as of 12/31/19</t>
  </si>
  <si>
    <t>Total Operating
Expenses as of 12/31/19</t>
  </si>
  <si>
    <t>Inv. Mgmt. &amp; Plan
Admin Expenses as of 03/31/20</t>
  </si>
  <si>
    <t>Total Operating
Expenses as of 03/31/20</t>
  </si>
  <si>
    <t>Inv. Mgmt. &amp; Plan
Admin Expenses as of 06/30/20</t>
  </si>
  <si>
    <t>Total Operating
Expenses as of 06/30/20</t>
  </si>
  <si>
    <t>Inv. Mgmt. &amp; Plan
Admin Expenses as of 09/30/20</t>
  </si>
  <si>
    <t>Total Operating
Expenses as of 09/30/20</t>
  </si>
  <si>
    <t>Inv. Mgmt. &amp; Plan
Admin Expenses as of 12/31/20</t>
  </si>
  <si>
    <t>Total Operating
Expenses as of 12/31/20</t>
  </si>
  <si>
    <t>Inv. Mgmt. &amp; Plan
Admin Expenses as of 03/31/21</t>
  </si>
  <si>
    <t>Total Operating
Expenses as of 03/31/21</t>
  </si>
  <si>
    <t>Inv. Mgmt. &amp; Plan
Admin Expenses as of 06/30/21</t>
  </si>
  <si>
    <t>Total Operating
Expenses as of 06/30/21</t>
  </si>
  <si>
    <t>Inv. Mgmt. &amp; Plan
Admin Expenses as of 09/30/21</t>
  </si>
  <si>
    <t>Total Operating
Expenses as of 09/30/21</t>
  </si>
  <si>
    <t>The Wells Fargo Stable Return Fund (the “Fund”) is a collective trust fund for which Wells Fargo Bank, N.A. is investment manager and trustee. Wells Fargo has retained Galliard Capital Management, LLC (“Galliard”) a wholly-owned subsidiary of Allspring Global Investments Holdings, LLC, previously affiliated with Wells Fargo. Wells Fargo will compensate Galliard an investment advisory fee for services provided to the Fund. A Wells Fargo affiliate retains an ownership interest in Allspring Global Investments, LLC of less than 10%.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</si>
  <si>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12/31/21</t>
  </si>
  <si>
    <t>Total Operating
Expenses as of 12/31/21</t>
  </si>
  <si>
    <t>The Wells Fargo Stable Return Fund (the “Fund”) is a collective trust fund for which Wells Fargo Bank, N.A. is investment manager and trustee. Galliard Capital Management, a wholly-owned subsidiary of Allspring Global Investments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</si>
  <si>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Allspring Global Investments Holdings, LLC, and a registered investment advisor and fiduciary under ERISA Section 3(21)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</si>
  <si>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**Returns are net of book value contract, Galliard investment management fees, and, if applicable, external manager fees and collective fund administrative fees.</t>
  </si>
  <si>
    <t>Galliard Stable Return Fund Q (net of inv. mgmt. fees)**</t>
  </si>
  <si>
    <r>
      <t xml:space="preserve">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
</t>
    </r>
    <r>
      <rPr>
        <b/>
        <sz val="9"/>
        <color rgb="FF010101"/>
        <rFont val="Arial"/>
        <family val="2"/>
      </rPr>
      <t>Effective April 1, 2022, this fund's name has changed to Galliard Stable Return Fund Q. SEI Trust Company has also accepted appointment as the duly appointed successor trustee to Wells Fargo Bank, N.A.  As of 3/31/22, the date of the information included in this document, Wells Fargo Bank, N.A. was still acting in its capacity as trustee of Galliard Stable Return Fund Q.</t>
    </r>
  </si>
  <si>
    <t>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t>
  </si>
  <si>
    <t>Total Operating
Expenses as of 03/31/22</t>
  </si>
  <si>
    <t>Inv. Mgmt. &amp; Plan
Admin Expenses as of 03/31/22</t>
  </si>
  <si>
    <t>Inv. Mgmt. &amp; Plan
Admin Expenses as of 06/30/22</t>
  </si>
  <si>
    <t>Total Operating
Expenses as of 06/30/22</t>
  </si>
  <si>
    <t>Total Operating
Expenses as of 09/30/22</t>
  </si>
  <si>
    <t>Inv. Mgmt. &amp; Plan
Admin Expenses as of 09/30/22</t>
  </si>
  <si>
    <t>Inv. Mgmt. &amp; Plan
Admin Expenses as of 12/31/22</t>
  </si>
  <si>
    <t>Total Operating
Expenses as of 12/31/22</t>
  </si>
  <si>
    <t>Inv. Mgmt. &amp; Plan
Admin Expenses as of 03/31/23</t>
  </si>
  <si>
    <t>Total Operating
Expenses as of 03/31/23</t>
  </si>
  <si>
    <t>Inv. Mgmt. &amp; Plan
Admin Expenses as of 06/30/23</t>
  </si>
  <si>
    <t>Total Operating
Expenses as of 06/30/23</t>
  </si>
  <si>
    <t>Inv. Mgmt. &amp; Plan
Admin Expenses as of 09/30/23</t>
  </si>
  <si>
    <t>Total Operating
Expenses as of 09/30/23</t>
  </si>
  <si>
    <t>Inv. Mgmt. &amp; Plan
Admin Expenses as of 12/31/23</t>
  </si>
  <si>
    <t>Total Operating
Expenses as of 12/31/23</t>
  </si>
  <si>
    <t>Inv. Mgmt. &amp; Plan
Admin Expenses as of 03/31/24</t>
  </si>
  <si>
    <t>Total Operating
Expenses as of 03/31/24</t>
  </si>
  <si>
    <t>Inv. Mgmt. &amp; Plan
Admin Expenses as of 06/30/24</t>
  </si>
  <si>
    <t>Total Operating
Expenses as of 06/30/24</t>
  </si>
  <si>
    <t>Inv. Mgmt. &amp; Plan
Admin Expenses as of 09/30/24</t>
  </si>
  <si>
    <t>Total Operating
Expenses as of 09/30/24</t>
  </si>
  <si>
    <t>Inv. Mgmt. &amp; Plan
Admin Expenses as of 12/31/24</t>
  </si>
  <si>
    <t>Total Operating
Expenses as of 12/31/24</t>
  </si>
  <si>
    <t>Inv. Mgmt. &amp; Plan
Admin Expenses as of 03/31/25</t>
  </si>
  <si>
    <t>Total Operating
Expenses as of 03/31/25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</si>
</sst>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yy;@"/>
    <numFmt numFmtId="165" formatCode="0.000%"/>
    <numFmt numFmtId="166" formatCode="0.0000"/>
    <numFmt numFmtId="167" formatCode="##0.0000;\(##0.0000\);0.0000"/>
    <numFmt numFmtId="168" formatCode="mm/dd/yyyy"/>
    <numFmt numFmtId="169" formatCode="##0.000&quot;%&quot;;\(##0.000\)&quot;%&quot;;0.000&quot;%&quot;"/>
  </numFmts>
  <fonts count="51">
    <font>
      <sz val="10"/>
      <name val="Arial"/>
    </font>
    <font>
      <sz val="10"/>
      <name val="Arial"/>
      <family val="2"/>
    </font>
    <font>
      <sz val="9"/>
      <name val="Arial"/>
      <family val="2"/>
    </font>
    <font>
      <u/>
      <sz val="9"/>
      <color rgb="FF677C8C"/>
      <name val="Arial"/>
      <family val="2"/>
    </font>
    <font>
      <sz val="9"/>
      <color rgb="FF677C8C"/>
      <name val="Arial"/>
      <family val="2"/>
    </font>
    <font>
      <b/>
      <sz val="9"/>
      <name val="Arial"/>
      <family val="2"/>
    </font>
    <font>
      <sz val="8"/>
      <name val="Arial"/>
      <family val="2"/>
    </font>
    <font>
      <b/>
      <sz val="8"/>
      <name val="Arial"/>
      <family val="2"/>
    </font>
    <font>
      <sz val="9"/>
      <name val="TradeGothic"/>
    </font>
    <font>
      <u/>
      <sz val="9"/>
      <color rgb="FF677C8C"/>
      <name val="TradeGothic"/>
    </font>
    <font>
      <sz val="9"/>
      <color rgb="FF677C8C"/>
      <name val="TradeGothic"/>
    </font>
    <font>
      <b/>
      <sz val="9"/>
      <name val="TradeGothic"/>
    </font>
    <font>
      <sz val="8"/>
      <name val="TradeGothic"/>
    </font>
    <font>
      <b/>
      <sz val="8"/>
      <name val="TradeGothic"/>
    </font>
    <font>
      <sz val="10"/>
      <name val="TradeGothic"/>
    </font>
    <font>
      <sz val="9"/>
      <color rgb="FF0033CC"/>
      <name val="TradeGothic"/>
    </font>
    <font>
      <sz val="9"/>
      <color theme="0"/>
      <name val="TradeGothic"/>
    </font>
    <font>
      <sz val="11"/>
      <color theme="1"/>
      <name val="Arial Narrow"/>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s>
  <borders count="9">
    <border>
      <left/>
      <right/>
      <top/>
      <bottom/>
      <diagonal/>
    </border>
    <border>
      <left/>
      <right/>
      <top style="thin">
        <color indexed="64"/>
      </top>
      <bottom/>
      <diagonal/>
    </border>
    <border>
      <left/>
      <right/>
      <top/>
      <bottom style="medium">
        <color rgb="FF677C8C"/>
      </bottom>
      <diagonal/>
    </border>
    <border>
      <left/>
      <right/>
      <top/>
      <bottom style="thin">
        <color rgb="FF677C8C"/>
      </bottom>
      <diagonal/>
    </border>
    <border>
      <left/>
      <right style="thin">
        <color auto="1"/>
      </right>
      <top/>
      <bottom/>
      <diagonal/>
    </border>
    <border>
      <left/>
      <right/>
      <top style="thin">
        <color rgb="FF677C8C"/>
      </top>
      <bottom/>
      <diagonal/>
    </border>
    <border>
      <left/>
      <right/>
      <top/>
      <bottom style="thin">
        <color indexed="64"/>
      </bottom>
      <diagonal/>
    </border>
    <border>
      <left/>
      <right/>
      <top/>
      <bottom style="thin">
        <color rgb="FF404040"/>
      </bottom>
      <diagonal/>
    </border>
    <border>
      <left/>
      <right/>
      <top style="thin">
        <color rgb="FF404040"/>
      </top>
      <bottom/>
      <diagonal/>
    </border>
  </borders>
  <cellStyleXfs count="6">
    <xf numFmtId="0" fontId="0" fillId="0" borderId="0"/>
    <xf numFmtId="0" fontId="1" fillId="0" borderId="0"/>
    <xf numFmtId="0" fontId="1" fillId="0" borderId="0" applyFill="0"/>
    <xf numFmtId="0" fontId="1" fillId="0" borderId="0"/>
    <xf numFmtId="0" fontId="1" fillId="0" borderId="0" applyFill="0"/>
    <xf numFmtId="0" fontId="17" fillId="0" borderId="0"/>
  </cellStyleXfs>
  <cellXfs count="169">
    <xf numFmtId="0" fontId="0" fillId="0" borderId="0" xfId="0"/>
    <xf numFmtId="0" fontId="2" fillId="2" borderId="4"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164" fontId="3" fillId="2" borderId="2" xfId="0"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wrapText="1"/>
      <protection hidden="1"/>
    </xf>
    <xf numFmtId="0" fontId="4" fillId="3" borderId="2" xfId="1" applyFont="1" applyFill="1" applyBorder="1" applyAlignment="1" applyProtection="1">
      <alignment horizontal="center" vertical="center" wrapText="1"/>
      <protection hidden="1"/>
    </xf>
    <xf numFmtId="0" fontId="4" fillId="2" borderId="2" xfId="1" applyFont="1" applyFill="1" applyBorder="1" applyAlignment="1" applyProtection="1">
      <alignment horizontal="center" vertical="center" wrapText="1"/>
      <protection hidden="1"/>
    </xf>
    <xf numFmtId="0" fontId="2" fillId="2" borderId="4" xfId="0" applyFont="1" applyFill="1" applyBorder="1" applyProtection="1">
      <protection hidden="1"/>
    </xf>
    <xf numFmtId="0" fontId="2" fillId="2" borderId="0" xfId="0" applyFont="1" applyFill="1" applyProtection="1">
      <protection hidden="1"/>
    </xf>
    <xf numFmtId="0" fontId="5" fillId="2" borderId="0" xfId="3" applyFont="1" applyFill="1" applyAlignment="1" applyProtection="1">
      <alignment horizontal="left" vertical="center"/>
      <protection hidden="1"/>
    </xf>
    <xf numFmtId="0" fontId="5" fillId="2" borderId="0" xfId="3" applyFont="1" applyFill="1" applyAlignment="1" applyProtection="1">
      <alignment horizontal="center" vertical="center"/>
      <protection hidden="1"/>
    </xf>
    <xf numFmtId="2" fontId="2" fillId="3" borderId="0" xfId="0" applyNumberFormat="1" applyFont="1" applyFill="1" applyAlignment="1" applyProtection="1">
      <alignment horizontal="center"/>
      <protection hidden="1"/>
    </xf>
    <xf numFmtId="2" fontId="2" fillId="2" borderId="0" xfId="0" applyNumberFormat="1" applyFont="1" applyFill="1" applyAlignment="1" applyProtection="1">
      <alignment horizontal="center"/>
      <protection hidden="1"/>
    </xf>
    <xf numFmtId="0" fontId="5" fillId="2" borderId="3" xfId="0" applyFont="1" applyFill="1" applyBorder="1" applyAlignment="1" applyProtection="1">
      <alignment horizontal="left"/>
      <protection hidden="1"/>
    </xf>
    <xf numFmtId="2" fontId="2" fillId="3" borderId="3" xfId="0" applyNumberFormat="1" applyFont="1" applyFill="1" applyBorder="1" applyAlignment="1" applyProtection="1">
      <alignment horizontal="center"/>
      <protection hidden="1"/>
    </xf>
    <xf numFmtId="2" fontId="2" fillId="2" borderId="3" xfId="0" applyNumberFormat="1" applyFont="1" applyFill="1" applyBorder="1" applyAlignment="1" applyProtection="1">
      <alignment horizontal="center"/>
      <protection hidden="1"/>
    </xf>
    <xf numFmtId="0" fontId="5" fillId="2" borderId="0" xfId="0" applyFont="1" applyFill="1" applyAlignment="1" applyProtection="1">
      <alignment horizontal="left"/>
      <protection hidden="1"/>
    </xf>
    <xf numFmtId="2" fontId="2" fillId="2" borderId="0" xfId="0" applyNumberFormat="1" applyFont="1" applyFill="1" applyProtection="1">
      <protection hidden="1"/>
    </xf>
    <xf numFmtId="0" fontId="6" fillId="2" borderId="0" xfId="0" applyFont="1" applyFill="1" applyAlignment="1" applyProtection="1">
      <alignment vertical="center"/>
      <protection hidden="1"/>
    </xf>
    <xf numFmtId="0" fontId="6" fillId="0" borderId="0" xfId="0" applyFont="1" applyAlignment="1" applyProtection="1">
      <alignment vertical="center"/>
      <protection hidden="1"/>
    </xf>
    <xf numFmtId="0" fontId="2" fillId="2" borderId="6" xfId="0" applyFont="1" applyFill="1" applyBorder="1" applyProtection="1">
      <protection hidden="1"/>
    </xf>
    <xf numFmtId="0" fontId="8" fillId="2" borderId="4"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164" fontId="9" fillId="2" borderId="2" xfId="0"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wrapText="1"/>
      <protection hidden="1"/>
    </xf>
    <xf numFmtId="0" fontId="10" fillId="3"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8" fillId="2" borderId="4" xfId="0" applyFont="1" applyFill="1" applyBorder="1" applyProtection="1">
      <protection hidden="1"/>
    </xf>
    <xf numFmtId="0" fontId="8" fillId="2" borderId="0" xfId="0" applyFont="1" applyFill="1" applyProtection="1">
      <protection hidden="1"/>
    </xf>
    <xf numFmtId="0" fontId="11" fillId="2" borderId="0" xfId="3" applyFont="1" applyFill="1" applyAlignment="1" applyProtection="1">
      <alignment horizontal="left" vertical="center"/>
      <protection hidden="1"/>
    </xf>
    <xf numFmtId="0" fontId="11" fillId="2" borderId="0" xfId="3" applyFont="1" applyFill="1" applyAlignment="1" applyProtection="1">
      <alignment horizontal="center" vertical="center"/>
      <protection hidden="1"/>
    </xf>
    <xf numFmtId="2" fontId="8" fillId="3" borderId="0" xfId="0" applyNumberFormat="1" applyFont="1" applyFill="1" applyAlignment="1" applyProtection="1">
      <alignment horizontal="center"/>
      <protection hidden="1"/>
    </xf>
    <xf numFmtId="2" fontId="8" fillId="2" borderId="0" xfId="0" applyNumberFormat="1" applyFont="1" applyFill="1" applyAlignment="1" applyProtection="1">
      <alignment horizontal="center"/>
      <protection hidden="1"/>
    </xf>
    <xf numFmtId="0" fontId="11" fillId="2" borderId="3" xfId="0" applyFont="1" applyFill="1" applyBorder="1" applyAlignment="1" applyProtection="1">
      <alignment horizontal="left"/>
      <protection hidden="1"/>
    </xf>
    <xf numFmtId="2" fontId="8" fillId="3" borderId="3" xfId="0" applyNumberFormat="1" applyFont="1" applyFill="1" applyBorder="1" applyAlignment="1" applyProtection="1">
      <alignment horizontal="center"/>
      <protection hidden="1"/>
    </xf>
    <xf numFmtId="2" fontId="8" fillId="2" borderId="3" xfId="0" applyNumberFormat="1" applyFont="1" applyFill="1" applyBorder="1" applyAlignment="1" applyProtection="1">
      <alignment horizontal="center"/>
      <protection hidden="1"/>
    </xf>
    <xf numFmtId="0" fontId="11" fillId="2" borderId="0" xfId="0" applyFont="1" applyFill="1" applyAlignment="1" applyProtection="1">
      <alignment horizontal="left"/>
      <protection hidden="1"/>
    </xf>
    <xf numFmtId="2" fontId="8" fillId="2" borderId="0" xfId="0" applyNumberFormat="1" applyFont="1" applyFill="1" applyProtection="1">
      <protection hidden="1"/>
    </xf>
    <xf numFmtId="0" fontId="8" fillId="2" borderId="6" xfId="0" applyFont="1" applyFill="1" applyBorder="1" applyProtection="1">
      <protection hidden="1"/>
    </xf>
    <xf numFmtId="0" fontId="12" fillId="2" borderId="0" xfId="0" applyFont="1" applyFill="1" applyAlignment="1" applyProtection="1">
      <alignment vertical="center"/>
      <protection hidden="1"/>
    </xf>
    <xf numFmtId="0" fontId="12" fillId="0" borderId="0" xfId="0" applyFont="1" applyAlignment="1" applyProtection="1">
      <alignment vertical="center"/>
      <protection hidden="1"/>
    </xf>
    <xf numFmtId="0" fontId="15" fillId="2" borderId="0" xfId="0" applyFont="1" applyFill="1" applyProtection="1">
      <protection hidden="1"/>
    </xf>
    <xf numFmtId="0" fontId="16" fillId="2" borderId="0" xfId="0" applyFont="1" applyFill="1" applyProtection="1">
      <protection hidden="1"/>
    </xf>
    <xf numFmtId="166" fontId="8" fillId="3" borderId="3" xfId="0" applyNumberFormat="1" applyFont="1" applyFill="1" applyBorder="1" applyAlignment="1" applyProtection="1">
      <alignment horizontal="center"/>
      <protection hidden="1"/>
    </xf>
    <xf numFmtId="166" fontId="8" fillId="2" borderId="3" xfId="0" applyNumberFormat="1" applyFont="1" applyFill="1" applyBorder="1" applyAlignment="1" applyProtection="1">
      <alignment horizontal="center"/>
      <protection hidden="1"/>
    </xf>
    <xf numFmtId="0" fontId="17" fillId="0" borderId="0" xfId="5" applyAlignment="1">
      <alignment wrapText="1"/>
    </xf>
    <xf numFmtId="17" fontId="18" fillId="0" borderId="3" xfId="5" applyNumberFormat="1" applyFont="1" applyBorder="1" applyAlignment="1">
      <alignment horizontal="center" vertical="center" wrapText="1"/>
    </xf>
    <xf numFmtId="0" fontId="18" fillId="0" borderId="3" xfId="5" applyFont="1" applyBorder="1" applyAlignment="1">
      <alignment horizontal="center" vertical="center" wrapText="1"/>
    </xf>
    <xf numFmtId="0" fontId="19" fillId="0" borderId="3" xfId="5" applyFont="1" applyBorder="1" applyAlignment="1">
      <alignment horizontal="left" wrapText="1"/>
    </xf>
    <xf numFmtId="0" fontId="20" fillId="0" borderId="3" xfId="5" applyFont="1" applyBorder="1" applyAlignment="1">
      <alignment horizontal="center"/>
    </xf>
    <xf numFmtId="167" fontId="20" fillId="0" borderId="3" xfId="5" applyNumberFormat="1" applyFont="1" applyBorder="1" applyAlignment="1">
      <alignment horizontal="center"/>
    </xf>
    <xf numFmtId="168" fontId="20" fillId="0" borderId="3" xfId="5" applyNumberFormat="1" applyFont="1" applyBorder="1" applyAlignment="1">
      <alignment horizontal="center"/>
    </xf>
    <xf numFmtId="169" fontId="20" fillId="0" borderId="3" xfId="5" applyNumberFormat="1" applyFont="1" applyBorder="1" applyAlignment="1">
      <alignment horizontal="center"/>
    </xf>
    <xf numFmtId="0" fontId="20" fillId="0" borderId="0" xfId="5" applyFont="1" applyAlignment="1">
      <alignment horizontal="center"/>
    </xf>
    <xf numFmtId="17" fontId="21" fillId="0" borderId="3" xfId="5" applyNumberFormat="1" applyFont="1" applyBorder="1" applyAlignment="1">
      <alignment horizontal="center" vertical="center" wrapText="1"/>
    </xf>
    <xf numFmtId="0" fontId="21" fillId="0" borderId="3" xfId="5" applyFont="1" applyBorder="1" applyAlignment="1">
      <alignment horizontal="center" vertical="center" wrapText="1"/>
    </xf>
    <xf numFmtId="0" fontId="22" fillId="0" borderId="3" xfId="5" applyFont="1" applyBorder="1" applyAlignment="1">
      <alignment horizontal="left" wrapText="1"/>
    </xf>
    <xf numFmtId="0" fontId="23" fillId="0" borderId="3" xfId="5" applyFont="1" applyBorder="1" applyAlignment="1">
      <alignment horizontal="center"/>
    </xf>
    <xf numFmtId="167" fontId="23" fillId="0" borderId="3" xfId="5" applyNumberFormat="1" applyFont="1" applyBorder="1" applyAlignment="1">
      <alignment horizontal="center"/>
    </xf>
    <xf numFmtId="168" fontId="23" fillId="0" borderId="3" xfId="5" applyNumberFormat="1" applyFont="1" applyBorder="1" applyAlignment="1">
      <alignment horizontal="center"/>
    </xf>
    <xf numFmtId="169" fontId="23" fillId="0" borderId="3" xfId="5" applyNumberFormat="1" applyFont="1" applyBorder="1" applyAlignment="1">
      <alignment horizontal="center"/>
    </xf>
    <xf numFmtId="0" fontId="23" fillId="0" borderId="0" xfId="5" applyFont="1" applyAlignment="1">
      <alignment horizontal="center"/>
    </xf>
    <xf numFmtId="17" fontId="24" fillId="0" borderId="3" xfId="5" applyNumberFormat="1" applyFont="1" applyBorder="1" applyAlignment="1">
      <alignment horizontal="center" vertical="center" wrapText="1"/>
    </xf>
    <xf numFmtId="0" fontId="24" fillId="0" borderId="3" xfId="5" applyFont="1" applyBorder="1" applyAlignment="1">
      <alignment horizontal="center" vertical="center" wrapText="1"/>
    </xf>
    <xf numFmtId="0" fontId="25" fillId="0" borderId="3" xfId="5" applyFont="1" applyBorder="1" applyAlignment="1">
      <alignment horizontal="left" wrapText="1"/>
    </xf>
    <xf numFmtId="0" fontId="26" fillId="0" borderId="3" xfId="5" applyFont="1" applyBorder="1" applyAlignment="1">
      <alignment horizontal="center"/>
    </xf>
    <xf numFmtId="167" fontId="26" fillId="0" borderId="3" xfId="5" applyNumberFormat="1" applyFont="1" applyBorder="1" applyAlignment="1">
      <alignment horizontal="center"/>
    </xf>
    <xf numFmtId="168" fontId="26" fillId="0" borderId="3" xfId="5" applyNumberFormat="1" applyFont="1" applyBorder="1" applyAlignment="1">
      <alignment horizontal="center"/>
    </xf>
    <xf numFmtId="169" fontId="26" fillId="0" borderId="3" xfId="5" applyNumberFormat="1" applyFont="1" applyBorder="1" applyAlignment="1">
      <alignment horizontal="center"/>
    </xf>
    <xf numFmtId="0" fontId="26" fillId="0" borderId="0" xfId="5" applyFont="1" applyAlignment="1">
      <alignment horizontal="center"/>
    </xf>
    <xf numFmtId="0" fontId="19" fillId="0" borderId="3" xfId="0" applyFont="1" applyBorder="1" applyAlignment="1">
      <alignment horizontal="left" wrapText="1"/>
    </xf>
    <xf numFmtId="0" fontId="18" fillId="0" borderId="3" xfId="0" applyFont="1" applyBorder="1" applyAlignment="1">
      <alignment horizontal="center" vertical="center" wrapText="1"/>
    </xf>
    <xf numFmtId="169" fontId="20" fillId="0" borderId="3" xfId="0" applyNumberFormat="1" applyFont="1" applyBorder="1" applyAlignment="1">
      <alignment horizontal="center"/>
    </xf>
    <xf numFmtId="0" fontId="0" fillId="0" borderId="0" xfId="0" applyAlignment="1">
      <alignment wrapText="1"/>
    </xf>
    <xf numFmtId="0" fontId="20" fillId="0" borderId="0" xfId="0" applyFont="1" applyAlignment="1">
      <alignment horizontal="center"/>
    </xf>
    <xf numFmtId="0" fontId="17" fillId="0" borderId="0" xfId="5"/>
    <xf numFmtId="17" fontId="27" fillId="0" borderId="7" xfId="5" applyNumberFormat="1" applyFont="1" applyBorder="1" applyAlignment="1">
      <alignment horizontal="center" vertical="center" wrapText="1"/>
    </xf>
    <xf numFmtId="0" fontId="27" fillId="0" borderId="7" xfId="5" applyFont="1" applyBorder="1" applyAlignment="1">
      <alignment horizontal="center" vertical="center" wrapText="1"/>
    </xf>
    <xf numFmtId="0" fontId="28" fillId="0" borderId="7" xfId="5" applyFont="1" applyBorder="1" applyAlignment="1">
      <alignment horizontal="left" wrapText="1"/>
    </xf>
    <xf numFmtId="0" fontId="29" fillId="0" borderId="7" xfId="5" applyFont="1" applyBorder="1" applyAlignment="1">
      <alignment horizontal="left"/>
    </xf>
    <xf numFmtId="167" fontId="29" fillId="0" borderId="7" xfId="5" applyNumberFormat="1" applyFont="1" applyBorder="1" applyAlignment="1">
      <alignment horizontal="center"/>
    </xf>
    <xf numFmtId="168" fontId="29" fillId="0" borderId="7" xfId="5" applyNumberFormat="1" applyFont="1" applyBorder="1" applyAlignment="1">
      <alignment horizontal="center"/>
    </xf>
    <xf numFmtId="0" fontId="29" fillId="0" borderId="0" xfId="5" applyFont="1" applyAlignment="1">
      <alignment horizontal="center"/>
    </xf>
    <xf numFmtId="0" fontId="27" fillId="0" borderId="7" xfId="0" applyFont="1" applyBorder="1" applyAlignment="1">
      <alignment horizontal="center" vertical="center" wrapText="1"/>
    </xf>
    <xf numFmtId="169" fontId="29" fillId="0" borderId="7" xfId="0" applyNumberFormat="1" applyFont="1" applyBorder="1" applyAlignment="1">
      <alignment horizontal="center"/>
    </xf>
    <xf numFmtId="169" fontId="29" fillId="0" borderId="7" xfId="5" applyNumberFormat="1" applyFont="1" applyBorder="1" applyAlignment="1">
      <alignment horizontal="center"/>
    </xf>
    <xf numFmtId="0" fontId="30" fillId="0" borderId="7" xfId="0" applyFont="1" applyBorder="1" applyAlignment="1">
      <alignment horizontal="center" vertical="center" wrapText="1"/>
    </xf>
    <xf numFmtId="169" fontId="31" fillId="0" borderId="7" xfId="0" applyNumberFormat="1" applyFont="1" applyBorder="1" applyAlignment="1">
      <alignment horizontal="center"/>
    </xf>
    <xf numFmtId="0" fontId="32" fillId="0" borderId="7" xfId="0" applyFont="1" applyBorder="1" applyAlignment="1">
      <alignment horizontal="center" vertical="center" wrapText="1"/>
    </xf>
    <xf numFmtId="169" fontId="33" fillId="0" borderId="7" xfId="0" applyNumberFormat="1" applyFont="1" applyBorder="1" applyAlignment="1">
      <alignment horizontal="center"/>
    </xf>
    <xf numFmtId="0" fontId="34" fillId="0" borderId="7" xfId="0" applyFont="1" applyBorder="1" applyAlignment="1">
      <alignment horizontal="center" vertical="center" wrapText="1"/>
    </xf>
    <xf numFmtId="169" fontId="35" fillId="0" borderId="7" xfId="0" applyNumberFormat="1" applyFont="1" applyBorder="1" applyAlignment="1">
      <alignment horizontal="center"/>
    </xf>
    <xf numFmtId="169" fontId="36" fillId="0" borderId="7" xfId="0" applyNumberFormat="1" applyFont="1" applyBorder="1" applyAlignment="1">
      <alignment horizontal="center"/>
    </xf>
    <xf numFmtId="17" fontId="37" fillId="0" borderId="7" xfId="5" applyNumberFormat="1" applyFont="1" applyBorder="1" applyAlignment="1">
      <alignment horizontal="center" vertical="center" wrapText="1"/>
    </xf>
    <xf numFmtId="0" fontId="37" fillId="0" borderId="7" xfId="5" applyFont="1" applyBorder="1" applyAlignment="1">
      <alignment horizontal="center" vertical="center" wrapText="1"/>
    </xf>
    <xf numFmtId="0" fontId="38" fillId="0" borderId="7" xfId="5" applyFont="1" applyBorder="1" applyAlignment="1">
      <alignment horizontal="left" wrapText="1"/>
    </xf>
    <xf numFmtId="0" fontId="39" fillId="0" borderId="7" xfId="5" applyFont="1" applyBorder="1" applyAlignment="1">
      <alignment horizontal="left"/>
    </xf>
    <xf numFmtId="167" fontId="39" fillId="0" borderId="7" xfId="5" applyNumberFormat="1" applyFont="1" applyBorder="1" applyAlignment="1">
      <alignment horizontal="center"/>
    </xf>
    <xf numFmtId="168" fontId="39" fillId="0" borderId="7" xfId="5" applyNumberFormat="1" applyFont="1" applyBorder="1" applyAlignment="1">
      <alignment horizontal="center"/>
    </xf>
    <xf numFmtId="169" fontId="39" fillId="0" borderId="7" xfId="5" applyNumberFormat="1" applyFont="1" applyBorder="1" applyAlignment="1">
      <alignment horizontal="center"/>
    </xf>
    <xf numFmtId="0" fontId="39" fillId="0" borderId="0" xfId="5" applyFont="1" applyAlignment="1">
      <alignment horizontal="center"/>
    </xf>
    <xf numFmtId="0" fontId="37" fillId="0" borderId="7" xfId="0" applyFont="1" applyBorder="1" applyAlignment="1">
      <alignment horizontal="center" vertical="center" wrapText="1"/>
    </xf>
    <xf numFmtId="169" fontId="39" fillId="0" borderId="7" xfId="0" applyNumberFormat="1" applyFont="1" applyBorder="1" applyAlignment="1">
      <alignment horizontal="center"/>
    </xf>
    <xf numFmtId="17" fontId="40" fillId="0" borderId="7" xfId="5" applyNumberFormat="1" applyFont="1" applyBorder="1" applyAlignment="1">
      <alignment horizontal="center" vertical="center" wrapText="1"/>
    </xf>
    <xf numFmtId="0" fontId="40" fillId="0" borderId="7" xfId="5" applyFont="1" applyBorder="1" applyAlignment="1">
      <alignment horizontal="center" vertical="center" wrapText="1"/>
    </xf>
    <xf numFmtId="0" fontId="41" fillId="0" borderId="7" xfId="5" applyFont="1" applyBorder="1" applyAlignment="1">
      <alignment horizontal="left" wrapText="1"/>
    </xf>
    <xf numFmtId="0" fontId="42" fillId="0" borderId="7" xfId="5" applyFont="1" applyBorder="1" applyAlignment="1">
      <alignment horizontal="left"/>
    </xf>
    <xf numFmtId="167" fontId="42" fillId="0" borderId="7" xfId="5" applyNumberFormat="1" applyFont="1" applyBorder="1" applyAlignment="1">
      <alignment horizontal="center"/>
    </xf>
    <xf numFmtId="168" fontId="42" fillId="0" borderId="7" xfId="5" applyNumberFormat="1" applyFont="1" applyBorder="1" applyAlignment="1">
      <alignment horizontal="center"/>
    </xf>
    <xf numFmtId="169" fontId="42" fillId="0" borderId="7" xfId="5" applyNumberFormat="1" applyFont="1" applyBorder="1" applyAlignment="1">
      <alignment horizontal="center"/>
    </xf>
    <xf numFmtId="0" fontId="42" fillId="0" borderId="0" xfId="5" applyFont="1" applyAlignment="1">
      <alignment horizontal="center"/>
    </xf>
    <xf numFmtId="0" fontId="40" fillId="0" borderId="7" xfId="0" applyFont="1" applyBorder="1" applyAlignment="1">
      <alignment horizontal="center" vertical="center" wrapText="1"/>
    </xf>
    <xf numFmtId="169" fontId="42" fillId="0" borderId="7" xfId="0" applyNumberFormat="1" applyFont="1" applyBorder="1" applyAlignment="1">
      <alignment horizontal="center"/>
    </xf>
    <xf numFmtId="17" fontId="43" fillId="0" borderId="7" xfId="5" applyNumberFormat="1" applyFont="1" applyBorder="1" applyAlignment="1">
      <alignment horizontal="center" vertical="center" wrapText="1"/>
    </xf>
    <xf numFmtId="0" fontId="43" fillId="0" borderId="7" xfId="5" applyFont="1" applyBorder="1" applyAlignment="1">
      <alignment horizontal="center" vertical="center" wrapText="1"/>
    </xf>
    <xf numFmtId="0" fontId="44" fillId="0" borderId="7" xfId="5" applyFont="1" applyBorder="1" applyAlignment="1">
      <alignment horizontal="left" wrapText="1"/>
    </xf>
    <xf numFmtId="0" fontId="45" fillId="0" borderId="7" xfId="5" applyFont="1" applyBorder="1" applyAlignment="1">
      <alignment horizontal="left"/>
    </xf>
    <xf numFmtId="167" fontId="45" fillId="0" borderId="7" xfId="5" applyNumberFormat="1" applyFont="1" applyBorder="1" applyAlignment="1">
      <alignment horizontal="center"/>
    </xf>
    <xf numFmtId="168" fontId="45" fillId="0" borderId="7" xfId="5" applyNumberFormat="1" applyFont="1" applyBorder="1" applyAlignment="1">
      <alignment horizontal="center"/>
    </xf>
    <xf numFmtId="169" fontId="45" fillId="0" borderId="7" xfId="5" applyNumberFormat="1" applyFont="1" applyBorder="1" applyAlignment="1">
      <alignment horizontal="center"/>
    </xf>
    <xf numFmtId="0" fontId="45" fillId="0" borderId="0" xfId="5" applyFont="1" applyAlignment="1">
      <alignment horizontal="center"/>
    </xf>
    <xf numFmtId="17" fontId="46" fillId="0" borderId="7" xfId="5" applyNumberFormat="1" applyFont="1" applyBorder="1" applyAlignment="1">
      <alignment horizontal="center" vertical="center" wrapText="1"/>
    </xf>
    <xf numFmtId="0" fontId="46" fillId="0" borderId="7" xfId="5" applyFont="1" applyBorder="1" applyAlignment="1">
      <alignment horizontal="center" vertical="center" wrapText="1"/>
    </xf>
    <xf numFmtId="0" fontId="47" fillId="0" borderId="7" xfId="5" applyFont="1" applyBorder="1" applyAlignment="1">
      <alignment horizontal="left" wrapText="1"/>
    </xf>
    <xf numFmtId="0" fontId="48" fillId="0" borderId="7" xfId="5" applyFont="1" applyBorder="1" applyAlignment="1">
      <alignment horizontal="left"/>
    </xf>
    <xf numFmtId="167" fontId="48" fillId="0" borderId="7" xfId="5" applyNumberFormat="1" applyFont="1" applyBorder="1" applyAlignment="1">
      <alignment horizontal="center"/>
    </xf>
    <xf numFmtId="168" fontId="48" fillId="0" borderId="7" xfId="5" applyNumberFormat="1" applyFont="1" applyBorder="1" applyAlignment="1">
      <alignment horizontal="center"/>
    </xf>
    <xf numFmtId="169" fontId="48" fillId="0" borderId="7" xfId="5" applyNumberFormat="1" applyFont="1" applyBorder="1" applyAlignment="1">
      <alignment horizontal="center"/>
    </xf>
    <xf numFmtId="0" fontId="48" fillId="0" borderId="0" xfId="5" applyFont="1" applyAlignment="1">
      <alignment horizontal="center"/>
    </xf>
    <xf numFmtId="0" fontId="49" fillId="0" borderId="7" xfId="0" applyFont="1" applyBorder="1" applyAlignment="1">
      <alignment horizontal="center" vertical="center" wrapText="1"/>
    </xf>
    <xf numFmtId="169" fontId="50" fillId="0" borderId="7" xfId="0" applyNumberFormat="1" applyFont="1" applyBorder="1" applyAlignment="1">
      <alignment horizontal="center"/>
    </xf>
    <xf numFmtId="0" fontId="29" fillId="0" borderId="0" xfId="5" applyFont="1" applyAlignment="1">
      <alignment horizontal="left" wrapText="1"/>
    </xf>
    <xf numFmtId="0" fontId="29" fillId="0" borderId="8" xfId="5" applyFont="1" applyBorder="1" applyAlignment="1">
      <alignment horizontal="left"/>
    </xf>
    <xf numFmtId="0" fontId="29" fillId="0" borderId="0" xfId="5" applyFont="1" applyAlignment="1">
      <alignment horizontal="left" vertical="top" wrapText="1"/>
    </xf>
    <xf numFmtId="0" fontId="48" fillId="0" borderId="0" xfId="5" applyFont="1" applyAlignment="1">
      <alignment horizontal="left" wrapText="1"/>
    </xf>
    <xf numFmtId="0" fontId="48" fillId="0" borderId="8" xfId="5" applyFont="1" applyBorder="1" applyAlignment="1">
      <alignment horizontal="left"/>
    </xf>
    <xf numFmtId="0" fontId="48" fillId="0" borderId="0" xfId="5" applyFont="1" applyAlignment="1">
      <alignment horizontal="left" vertical="top" wrapText="1"/>
    </xf>
    <xf numFmtId="0" fontId="45" fillId="0" borderId="0" xfId="5" applyFont="1" applyAlignment="1">
      <alignment horizontal="left" wrapText="1"/>
    </xf>
    <xf numFmtId="0" fontId="45" fillId="0" borderId="8" xfId="5" applyFont="1" applyBorder="1" applyAlignment="1">
      <alignment horizontal="left"/>
    </xf>
    <xf numFmtId="0" fontId="45" fillId="0" borderId="0" xfId="5" applyFont="1" applyAlignment="1">
      <alignment horizontal="left" vertical="top" wrapText="1"/>
    </xf>
    <xf numFmtId="0" fontId="42" fillId="0" borderId="0" xfId="5" applyFont="1" applyAlignment="1">
      <alignment horizontal="left" wrapText="1"/>
    </xf>
    <xf numFmtId="0" fontId="42" fillId="0" borderId="8" xfId="5" applyFont="1" applyBorder="1" applyAlignment="1">
      <alignment horizontal="left"/>
    </xf>
    <xf numFmtId="0" fontId="42" fillId="0" borderId="0" xfId="5" applyFont="1" applyAlignment="1">
      <alignment horizontal="left" vertical="top" wrapText="1"/>
    </xf>
    <xf numFmtId="0" fontId="39" fillId="0" borderId="0" xfId="5" applyFont="1" applyAlignment="1">
      <alignment horizontal="left" wrapText="1"/>
    </xf>
    <xf numFmtId="0" fontId="39" fillId="0" borderId="8" xfId="5" applyFont="1" applyBorder="1" applyAlignment="1">
      <alignment horizontal="left"/>
    </xf>
    <xf numFmtId="0" fontId="39" fillId="0" borderId="0" xfId="5" applyFont="1" applyAlignment="1">
      <alignment horizontal="left" vertical="top" wrapText="1"/>
    </xf>
    <xf numFmtId="0" fontId="29" fillId="0" borderId="0" xfId="0" applyFont="1" applyAlignment="1">
      <alignment horizontal="left" vertical="top" wrapText="1"/>
    </xf>
    <xf numFmtId="0" fontId="20" fillId="0" borderId="0" xfId="5" applyFont="1" applyAlignment="1">
      <alignment horizontal="left" wrapText="1"/>
    </xf>
    <xf numFmtId="0" fontId="20" fillId="0" borderId="5" xfId="5" applyFont="1" applyBorder="1" applyAlignment="1">
      <alignment horizontal="left"/>
    </xf>
    <xf numFmtId="0" fontId="20" fillId="0" borderId="0" xfId="5" applyFont="1" applyAlignment="1">
      <alignment horizontal="left" vertical="top" wrapText="1"/>
    </xf>
    <xf numFmtId="0" fontId="26" fillId="0" borderId="0" xfId="5" applyFont="1" applyAlignment="1">
      <alignment horizontal="left" wrapText="1"/>
    </xf>
    <xf numFmtId="0" fontId="26" fillId="0" borderId="5" xfId="5" applyFont="1" applyBorder="1" applyAlignment="1">
      <alignment horizontal="left"/>
    </xf>
    <xf numFmtId="0" fontId="26" fillId="0" borderId="0" xfId="5" applyFont="1" applyAlignment="1">
      <alignment horizontal="left" vertical="top" wrapText="1"/>
    </xf>
    <xf numFmtId="0" fontId="20" fillId="0" borderId="0" xfId="0" applyFont="1" applyAlignment="1">
      <alignment horizontal="left" wrapText="1"/>
    </xf>
    <xf numFmtId="0" fontId="23" fillId="0" borderId="0" xfId="5" applyFont="1" applyAlignment="1">
      <alignment horizontal="left" wrapText="1"/>
    </xf>
    <xf numFmtId="0" fontId="23" fillId="0" borderId="5" xfId="5" applyFont="1" applyBorder="1" applyAlignment="1">
      <alignment horizontal="left"/>
    </xf>
    <xf numFmtId="0" fontId="23" fillId="0" borderId="0" xfId="5" applyFont="1" applyAlignment="1">
      <alignment horizontal="left" vertical="top" wrapText="1"/>
    </xf>
    <xf numFmtId="0" fontId="14" fillId="2" borderId="0" xfId="0" applyFont="1" applyFill="1" applyAlignment="1">
      <alignment vertical="top"/>
    </xf>
    <xf numFmtId="165" fontId="11" fillId="4" borderId="5" xfId="0" applyNumberFormat="1" applyFont="1" applyFill="1" applyBorder="1" applyAlignment="1" applyProtection="1">
      <alignment horizontal="center"/>
      <protection hidden="1"/>
    </xf>
    <xf numFmtId="165" fontId="11" fillId="4" borderId="3" xfId="0" applyNumberFormat="1" applyFont="1" applyFill="1" applyBorder="1" applyAlignment="1" applyProtection="1">
      <alignment horizontal="center"/>
      <protection hidden="1"/>
    </xf>
    <xf numFmtId="0" fontId="12" fillId="0" borderId="1" xfId="0" applyFont="1" applyBorder="1" applyAlignment="1" applyProtection="1">
      <alignment vertical="center"/>
      <protection hidden="1"/>
    </xf>
    <xf numFmtId="0" fontId="12" fillId="2" borderId="0" xfId="0" applyFont="1" applyFill="1" applyAlignment="1">
      <alignment horizontal="left" vertical="top" wrapText="1"/>
    </xf>
    <xf numFmtId="0" fontId="1" fillId="2" borderId="0" xfId="0" applyFont="1" applyFill="1" applyAlignment="1">
      <alignment vertical="top"/>
    </xf>
    <xf numFmtId="165" fontId="5" fillId="4" borderId="5" xfId="0" applyNumberFormat="1" applyFont="1" applyFill="1" applyBorder="1" applyAlignment="1" applyProtection="1">
      <alignment horizontal="center"/>
      <protection hidden="1"/>
    </xf>
    <xf numFmtId="165" fontId="5" fillId="4" borderId="3" xfId="0" applyNumberFormat="1" applyFont="1" applyFill="1" applyBorder="1" applyAlignment="1" applyProtection="1">
      <alignment horizontal="center"/>
      <protection hidden="1"/>
    </xf>
    <xf numFmtId="0" fontId="6" fillId="0" borderId="1" xfId="0" applyFont="1" applyBorder="1" applyAlignment="1" applyProtection="1">
      <alignment vertical="center"/>
      <protection hidden="1"/>
    </xf>
    <xf numFmtId="0" fontId="6" fillId="2" borderId="0" xfId="0" applyFont="1" applyFill="1" applyAlignment="1">
      <alignment horizontal="left" vertical="top" wrapText="1"/>
    </xf>
  </cellXfs>
  <cellStyles count="6">
    <cellStyle name="Normal" xfId="0" builtinId="0"/>
    <cellStyle name="Normal 2" xfId="1" xr:uid="{00000000-0005-0000-0000-000001000000}"/>
    <cellStyle name="Normal 2 2" xfId="2" xr:uid="{00000000-0005-0000-0000-000002000000}"/>
    <cellStyle name="Normal 2 3" xfId="4" xr:uid="{00000000-0005-0000-0000-000003000000}"/>
    <cellStyle name="Normal 3" xfId="3" xr:uid="{00000000-0005-0000-0000-000004000000}"/>
    <cellStyle name="Normal 4" xfId="5" xr:uid="{00000000-0005-0000-0000-000005000000}"/>
  </cellStyles>
  <dxfs count="0"/>
  <tableStyles count="0" defaultTableStyle="TableStyleMedium9" defaultPivotStyle="PivotStyleLight16"/>
  <colors>
    <mruColors>
      <color rgb="FF0033CC"/>
      <color rgb="FF677C8C"/>
      <color rgb="FFE3D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calcChain" Target="calcChain.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externalLink" Target="externalLinks/externalLink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6.xml.rels><?xml version="1.0" encoding="UTF-8" standalone="yes"?>
<Relationships xmlns="http://schemas.openxmlformats.org/package/2006/relationships"><Relationship Id="rId1" Type="http://schemas.openxmlformats.org/officeDocument/2006/relationships/image" Target="../media/image2.png"/></Relationships>
</file>

<file path=xl/drawings/_rels/drawing57.xml.rels><?xml version="1.0" encoding="UTF-8" standalone="yes"?>
<Relationships xmlns="http://schemas.openxmlformats.org/package/2006/relationships"><Relationship Id="rId1" Type="http://schemas.openxmlformats.org/officeDocument/2006/relationships/image" Target="../media/image2.png"/></Relationships>
</file>

<file path=xl/drawings/_rels/drawing58.xml.rels><?xml version="1.0" encoding="UTF-8" standalone="yes"?>
<Relationships xmlns="http://schemas.openxmlformats.org/package/2006/relationships"><Relationship Id="rId1" Type="http://schemas.openxmlformats.org/officeDocument/2006/relationships/image" Target="../media/image2.png"/></Relationships>
</file>

<file path=xl/drawings/_rels/drawing59.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2.png"/></Relationships>
</file>

<file path=xl/drawings/_rels/drawing61.xml.rels><?xml version="1.0" encoding="UTF-8" standalone="yes"?>
<Relationships xmlns="http://schemas.openxmlformats.org/package/2006/relationships"><Relationship Id="rId1" Type="http://schemas.openxmlformats.org/officeDocument/2006/relationships/image" Target="../media/image2.png"/></Relationships>
</file>

<file path=xl/drawings/_rels/drawing6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3.xml.rels><?xml version="1.0" encoding="UTF-8" standalone="yes"?>
<Relationships xmlns="http://schemas.openxmlformats.org/package/2006/relationships"><Relationship Id="rId1" Type="http://schemas.openxmlformats.org/officeDocument/2006/relationships/image" Target="../media/image2.png"/></Relationships>
</file>

<file path=xl/drawings/_rels/drawing6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6.xml.rels><?xml version="1.0" encoding="UTF-8" standalone="yes"?>
<Relationships xmlns="http://schemas.openxmlformats.org/package/2006/relationships"><Relationship Id="rId1" Type="http://schemas.openxmlformats.org/officeDocument/2006/relationships/image" Target="../media/image2.png"/></Relationships>
</file>

<file path=xl/drawings/_rels/drawing67.xml.rels><?xml version="1.0" encoding="UTF-8" standalone="yes"?>
<Relationships xmlns="http://schemas.openxmlformats.org/package/2006/relationships"><Relationship Id="rId1" Type="http://schemas.openxmlformats.org/officeDocument/2006/relationships/image" Target="../media/image2.png"/></Relationships>
</file>

<file path=xl/drawings/_rels/drawing68.xml.rels><?xml version="1.0" encoding="UTF-8" standalone="yes"?>
<Relationships xmlns="http://schemas.openxmlformats.org/package/2006/relationships"><Relationship Id="rId1" Type="http://schemas.openxmlformats.org/officeDocument/2006/relationships/image" Target="../media/image2.png"/></Relationships>
</file>

<file path=xl/drawings/_rels/drawing69.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2.png"/></Relationships>
</file>

<file path=xl/drawings/_rels/drawing71.xml.rels><?xml version="1.0" encoding="UTF-8" standalone="yes"?>
<Relationships xmlns="http://schemas.openxmlformats.org/package/2006/relationships"><Relationship Id="rId1" Type="http://schemas.openxmlformats.org/officeDocument/2006/relationships/image" Target="../media/image2.png"/></Relationships>
</file>

<file path=xl/drawings/_rels/drawing72.xml.rels><?xml version="1.0" encoding="UTF-8" standalone="yes"?>
<Relationships xmlns="http://schemas.openxmlformats.org/package/2006/relationships"><Relationship Id="rId1" Type="http://schemas.openxmlformats.org/officeDocument/2006/relationships/image" Target="../media/image2.png"/></Relationships>
</file>

<file path=xl/drawings/_rels/drawing73.xml.rels><?xml version="1.0" encoding="UTF-8" standalone="yes"?>
<Relationships xmlns="http://schemas.openxmlformats.org/package/2006/relationships"><Relationship Id="rId1" Type="http://schemas.openxmlformats.org/officeDocument/2006/relationships/image" Target="../media/image2.png"/></Relationships>
</file>

<file path=xl/drawings/_rels/drawing7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7.xml.rels><?xml version="1.0" encoding="UTF-8" standalone="yes"?>
<Relationships xmlns="http://schemas.openxmlformats.org/package/2006/relationships"><Relationship Id="rId1" Type="http://schemas.openxmlformats.org/officeDocument/2006/relationships/image" Target="../media/image2.png"/></Relationships>
</file>

<file path=xl/drawings/_rels/drawing78.xml.rels><?xml version="1.0" encoding="UTF-8" standalone="yes"?>
<Relationships xmlns="http://schemas.openxmlformats.org/package/2006/relationships"><Relationship Id="rId1" Type="http://schemas.openxmlformats.org/officeDocument/2006/relationships/image" Target="../media/image2.png"/></Relationships>
</file>

<file path=xl/drawings/_rels/drawing79.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2.png"/></Relationships>
</file>

<file path=xl/drawings/_rels/drawing81.xml.rels><?xml version="1.0" encoding="UTF-8" standalone="yes"?>
<Relationships xmlns="http://schemas.openxmlformats.org/package/2006/relationships"><Relationship Id="rId1" Type="http://schemas.openxmlformats.org/officeDocument/2006/relationships/image" Target="../media/image2.png"/></Relationships>
</file>

<file path=xl/drawings/_rels/drawing82.xml.rels><?xml version="1.0" encoding="UTF-8" standalone="yes"?>
<Relationships xmlns="http://schemas.openxmlformats.org/package/2006/relationships"><Relationship Id="rId1" Type="http://schemas.openxmlformats.org/officeDocument/2006/relationships/image" Target="../media/image2.png"/></Relationships>
</file>

<file path=xl/drawings/_rels/drawing83.xml.rels><?xml version="1.0" encoding="UTF-8" standalone="yes"?>
<Relationships xmlns="http://schemas.openxmlformats.org/package/2006/relationships"><Relationship Id="rId1" Type="http://schemas.openxmlformats.org/officeDocument/2006/relationships/image" Target="../media/image2.png"/></Relationships>
</file>

<file path=xl/drawings/_rels/drawing84.xml.rels><?xml version="1.0" encoding="UTF-8" standalone="yes"?>
<Relationships xmlns="http://schemas.openxmlformats.org/package/2006/relationships"><Relationship Id="rId1" Type="http://schemas.openxmlformats.org/officeDocument/2006/relationships/image" Target="../media/image2.png"/></Relationships>
</file>

<file path=xl/drawings/_rels/drawing8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8.xml.rels><?xml version="1.0" encoding="UTF-8" standalone="yes"?>
<Relationships xmlns="http://schemas.openxmlformats.org/package/2006/relationships"><Relationship Id="rId1" Type="http://schemas.openxmlformats.org/officeDocument/2006/relationships/image" Target="../media/image2.png"/></Relationships>
</file>

<file path=xl/drawings/_rels/drawing89.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0.xml.rels><?xml version="1.0" encoding="UTF-8" standalone="yes"?>
<Relationships xmlns="http://schemas.openxmlformats.org/package/2006/relationships"><Relationship Id="rId1" Type="http://schemas.openxmlformats.org/officeDocument/2006/relationships/image" Target="../media/image2.png"/></Relationships>
</file>

<file path=xl/drawings/_rels/drawing91.xml.rels><?xml version="1.0" encoding="UTF-8" standalone="yes"?>
<Relationships xmlns="http://schemas.openxmlformats.org/package/2006/relationships"><Relationship Id="rId1" Type="http://schemas.openxmlformats.org/officeDocument/2006/relationships/image" Target="../media/image2.png"/></Relationships>
</file>

<file path=xl/drawings/_rels/drawing92.xml.rels><?xml version="1.0" encoding="UTF-8" standalone="yes"?>
<Relationships xmlns="http://schemas.openxmlformats.org/package/2006/relationships"><Relationship Id="rId1" Type="http://schemas.openxmlformats.org/officeDocument/2006/relationships/image" Target="../media/image2.png"/></Relationships>
</file>

<file path=xl/drawings/_rels/drawing93.xml.rels><?xml version="1.0" encoding="UTF-8" standalone="yes"?>
<Relationships xmlns="http://schemas.openxmlformats.org/package/2006/relationships"><Relationship Id="rId1" Type="http://schemas.openxmlformats.org/officeDocument/2006/relationships/image" Target="../media/image2.png"/></Relationships>
</file>

<file path=xl/drawings/_rels/drawing94.xml.rels><?xml version="1.0" encoding="UTF-8" standalone="yes"?>
<Relationships xmlns="http://schemas.openxmlformats.org/package/2006/relationships"><Relationship Id="rId1" Type="http://schemas.openxmlformats.org/officeDocument/2006/relationships/image" Target="../media/image2.png"/></Relationships>
</file>

<file path=xl/drawings/_rels/drawing95.xml.rels><?xml version="1.0" encoding="UTF-8" standalone="yes"?>
<Relationships xmlns="http://schemas.openxmlformats.org/package/2006/relationships"><Relationship Id="rId1" Type="http://schemas.openxmlformats.org/officeDocument/2006/relationships/image" Target="../media/image2.png"/></Relationships>
</file>

<file path=xl/drawings/_rels/drawing96.xml.rels><?xml version="1.0" encoding="UTF-8" standalone="yes"?>
<Relationships xmlns="http://schemas.openxmlformats.org/package/2006/relationships"><Relationship Id="rId1" Type="http://schemas.openxmlformats.org/officeDocument/2006/relationships/image" Target="../media/image2.png"/></Relationships>
</file>

<file path=xl/drawings/_rels/drawing97.xml.rels><?xml version="1.0" encoding="UTF-8" standalone="yes"?>
<Relationships xmlns="http://schemas.openxmlformats.org/package/2006/relationships"><Relationship Id="rId1" Type="http://schemas.openxmlformats.org/officeDocument/2006/relationships/image" Target="../media/image2.png"/></Relationships>
</file>

<file path=xl/drawings/_rels/drawing9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29713418-E06A-4DA8-BE3D-2F1BD0FC9A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27DF713D-CC22-4C96-B7C0-5CC20CB146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100.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3</xdr:col>
      <xdr:colOff>35169</xdr:colOff>
      <xdr:row>2</xdr:row>
      <xdr:rowOff>80010</xdr:rowOff>
    </xdr:to>
    <xdr:pic>
      <xdr:nvPicPr>
        <xdr:cNvPr id="3" name="Picture 2">
          <a:extLst>
            <a:ext uri="{FF2B5EF4-FFF2-40B4-BE49-F238E27FC236}">
              <a16:creationId xmlns:a16="http://schemas.microsoft.com/office/drawing/2014/main" id="{00000000-0008-0000-4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14300"/>
          <a:ext cx="1406769" cy="128016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85725</xdr:colOff>
      <xdr:row>0</xdr:row>
      <xdr:rowOff>133350</xdr:rowOff>
    </xdr:from>
    <xdr:to>
      <xdr:col>3</xdr:col>
      <xdr:colOff>63744</xdr:colOff>
      <xdr:row>2</xdr:row>
      <xdr:rowOff>99060</xdr:rowOff>
    </xdr:to>
    <xdr:pic>
      <xdr:nvPicPr>
        <xdr:cNvPr id="3" name="Picture 2">
          <a:extLst>
            <a:ext uri="{FF2B5EF4-FFF2-40B4-BE49-F238E27FC236}">
              <a16:creationId xmlns:a16="http://schemas.microsoft.com/office/drawing/2014/main" id="{00000000-0008-0000-4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33350"/>
          <a:ext cx="1406769" cy="128016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85725</xdr:colOff>
      <xdr:row>0</xdr:row>
      <xdr:rowOff>161925</xdr:rowOff>
    </xdr:from>
    <xdr:to>
      <xdr:col>3</xdr:col>
      <xdr:colOff>63744</xdr:colOff>
      <xdr:row>2</xdr:row>
      <xdr:rowOff>127635</xdr:rowOff>
    </xdr:to>
    <xdr:pic>
      <xdr:nvPicPr>
        <xdr:cNvPr id="3" name="Picture 2">
          <a:extLst>
            <a:ext uri="{FF2B5EF4-FFF2-40B4-BE49-F238E27FC236}">
              <a16:creationId xmlns:a16="http://schemas.microsoft.com/office/drawing/2014/main" id="{00000000-0008-0000-4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61925"/>
          <a:ext cx="1406769" cy="128016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114300</xdr:colOff>
      <xdr:row>0</xdr:row>
      <xdr:rowOff>142875</xdr:rowOff>
    </xdr:from>
    <xdr:to>
      <xdr:col>3</xdr:col>
      <xdr:colOff>92319</xdr:colOff>
      <xdr:row>2</xdr:row>
      <xdr:rowOff>108585</xdr:rowOff>
    </xdr:to>
    <xdr:pic>
      <xdr:nvPicPr>
        <xdr:cNvPr id="3" name="Picture 2">
          <a:extLst>
            <a:ext uri="{FF2B5EF4-FFF2-40B4-BE49-F238E27FC236}">
              <a16:creationId xmlns:a16="http://schemas.microsoft.com/office/drawing/2014/main" id="{00000000-0008-0000-4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42875"/>
          <a:ext cx="1406769" cy="128016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0</xdr:col>
      <xdr:colOff>104775</xdr:colOff>
      <xdr:row>0</xdr:row>
      <xdr:rowOff>171450</xdr:rowOff>
    </xdr:from>
    <xdr:to>
      <xdr:col>3</xdr:col>
      <xdr:colOff>82794</xdr:colOff>
      <xdr:row>2</xdr:row>
      <xdr:rowOff>137160</xdr:rowOff>
    </xdr:to>
    <xdr:pic>
      <xdr:nvPicPr>
        <xdr:cNvPr id="3" name="Picture 2">
          <a:extLst>
            <a:ext uri="{FF2B5EF4-FFF2-40B4-BE49-F238E27FC236}">
              <a16:creationId xmlns:a16="http://schemas.microsoft.com/office/drawing/2014/main" id="{00000000-0008-0000-4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71450"/>
          <a:ext cx="1406769" cy="128016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3</xdr:col>
      <xdr:colOff>92319</xdr:colOff>
      <xdr:row>2</xdr:row>
      <xdr:rowOff>70485</xdr:rowOff>
    </xdr:to>
    <xdr:pic>
      <xdr:nvPicPr>
        <xdr:cNvPr id="3" name="Picture 2">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04775"/>
          <a:ext cx="1406769" cy="128016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3</xdr:col>
      <xdr:colOff>35169</xdr:colOff>
      <xdr:row>2</xdr:row>
      <xdr:rowOff>80010</xdr:rowOff>
    </xdr:to>
    <xdr:pic>
      <xdr:nvPicPr>
        <xdr:cNvPr id="3" name="Picture 2">
          <a:extLst>
            <a:ext uri="{FF2B5EF4-FFF2-40B4-BE49-F238E27FC236}">
              <a16:creationId xmlns:a16="http://schemas.microsoft.com/office/drawing/2014/main" id="{00000000-0008-0000-5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14300"/>
          <a:ext cx="1406769" cy="128016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3</xdr:col>
      <xdr:colOff>101844</xdr:colOff>
      <xdr:row>2</xdr:row>
      <xdr:rowOff>80010</xdr:rowOff>
    </xdr:to>
    <xdr:pic>
      <xdr:nvPicPr>
        <xdr:cNvPr id="3" name="Picture 2">
          <a:extLst>
            <a:ext uri="{FF2B5EF4-FFF2-40B4-BE49-F238E27FC236}">
              <a16:creationId xmlns:a16="http://schemas.microsoft.com/office/drawing/2014/main" id="{00000000-0008-0000-5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114300"/>
          <a:ext cx="1406769" cy="128016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0</xdr:col>
      <xdr:colOff>142875</xdr:colOff>
      <xdr:row>0</xdr:row>
      <xdr:rowOff>133350</xdr:rowOff>
    </xdr:from>
    <xdr:to>
      <xdr:col>3</xdr:col>
      <xdr:colOff>120894</xdr:colOff>
      <xdr:row>2</xdr:row>
      <xdr:rowOff>99060</xdr:rowOff>
    </xdr:to>
    <xdr:pic>
      <xdr:nvPicPr>
        <xdr:cNvPr id="3" name="Picture 2">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33350"/>
          <a:ext cx="1406769" cy="128016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0</xdr:col>
      <xdr:colOff>85725</xdr:colOff>
      <xdr:row>0</xdr:row>
      <xdr:rowOff>133350</xdr:rowOff>
    </xdr:from>
    <xdr:to>
      <xdr:col>3</xdr:col>
      <xdr:colOff>63744</xdr:colOff>
      <xdr:row>2</xdr:row>
      <xdr:rowOff>99060</xdr:rowOff>
    </xdr:to>
    <xdr:pic>
      <xdr:nvPicPr>
        <xdr:cNvPr id="3" name="Picture 2">
          <a:extLst>
            <a:ext uri="{FF2B5EF4-FFF2-40B4-BE49-F238E27FC236}">
              <a16:creationId xmlns:a16="http://schemas.microsoft.com/office/drawing/2014/main" id="{00000000-0008-0000-5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33350"/>
          <a:ext cx="1406769" cy="12801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71800064-6972-4932-A1E0-35432CC6E5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10.xml><?xml version="1.0" encoding="utf-8"?>
<xdr:wsDr xmlns:xdr="http://schemas.openxmlformats.org/drawingml/2006/spreadsheetDrawing" xmlns:a="http://schemas.openxmlformats.org/drawingml/2006/main">
  <xdr:twoCellAnchor editAs="oneCell">
    <xdr:from>
      <xdr:col>0</xdr:col>
      <xdr:colOff>152400</xdr:colOff>
      <xdr:row>0</xdr:row>
      <xdr:rowOff>161925</xdr:rowOff>
    </xdr:from>
    <xdr:to>
      <xdr:col>3</xdr:col>
      <xdr:colOff>130419</xdr:colOff>
      <xdr:row>2</xdr:row>
      <xdr:rowOff>127635</xdr:rowOff>
    </xdr:to>
    <xdr:pic>
      <xdr:nvPicPr>
        <xdr:cNvPr id="3" name="Picture 2">
          <a:extLst>
            <a:ext uri="{FF2B5EF4-FFF2-40B4-BE49-F238E27FC236}">
              <a16:creationId xmlns:a16="http://schemas.microsoft.com/office/drawing/2014/main" id="{00000000-0008-0000-5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61925"/>
          <a:ext cx="1406769" cy="128016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0</xdr:col>
      <xdr:colOff>123825</xdr:colOff>
      <xdr:row>0</xdr:row>
      <xdr:rowOff>171450</xdr:rowOff>
    </xdr:from>
    <xdr:to>
      <xdr:col>3</xdr:col>
      <xdr:colOff>101844</xdr:colOff>
      <xdr:row>2</xdr:row>
      <xdr:rowOff>137160</xdr:rowOff>
    </xdr:to>
    <xdr:pic>
      <xdr:nvPicPr>
        <xdr:cNvPr id="3" name="Picture 2">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171450"/>
          <a:ext cx="1406769" cy="128016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0</xdr:col>
      <xdr:colOff>76200</xdr:colOff>
      <xdr:row>0</xdr:row>
      <xdr:rowOff>123825</xdr:rowOff>
    </xdr:from>
    <xdr:to>
      <xdr:col>3</xdr:col>
      <xdr:colOff>54219</xdr:colOff>
      <xdr:row>2</xdr:row>
      <xdr:rowOff>89535</xdr:rowOff>
    </xdr:to>
    <xdr:pic>
      <xdr:nvPicPr>
        <xdr:cNvPr id="3" name="Picture 2">
          <a:extLst>
            <a:ext uri="{FF2B5EF4-FFF2-40B4-BE49-F238E27FC236}">
              <a16:creationId xmlns:a16="http://schemas.microsoft.com/office/drawing/2014/main" id="{00000000-0008-0000-5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23825"/>
          <a:ext cx="1406769" cy="128016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3</xdr:col>
      <xdr:colOff>54219</xdr:colOff>
      <xdr:row>2</xdr:row>
      <xdr:rowOff>60960</xdr:rowOff>
    </xdr:to>
    <xdr:pic>
      <xdr:nvPicPr>
        <xdr:cNvPr id="3" name="Picture 2">
          <a:extLst>
            <a:ext uri="{FF2B5EF4-FFF2-40B4-BE49-F238E27FC236}">
              <a16:creationId xmlns:a16="http://schemas.microsoft.com/office/drawing/2014/main" id="{00000000-0008-0000-5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95250"/>
          <a:ext cx="1406769" cy="128016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0</xdr:col>
      <xdr:colOff>142875</xdr:colOff>
      <xdr:row>0</xdr:row>
      <xdr:rowOff>133350</xdr:rowOff>
    </xdr:from>
    <xdr:to>
      <xdr:col>3</xdr:col>
      <xdr:colOff>120894</xdr:colOff>
      <xdr:row>2</xdr:row>
      <xdr:rowOff>99060</xdr:rowOff>
    </xdr:to>
    <xdr:pic>
      <xdr:nvPicPr>
        <xdr:cNvPr id="3" name="Picture 2">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33350"/>
          <a:ext cx="1406769" cy="128016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76200</xdr:colOff>
      <xdr:row>0</xdr:row>
      <xdr:rowOff>142875</xdr:rowOff>
    </xdr:from>
    <xdr:to>
      <xdr:col>3</xdr:col>
      <xdr:colOff>54219</xdr:colOff>
      <xdr:row>2</xdr:row>
      <xdr:rowOff>108585</xdr:rowOff>
    </xdr:to>
    <xdr:pic>
      <xdr:nvPicPr>
        <xdr:cNvPr id="3" name="Picture 2">
          <a:extLst>
            <a:ext uri="{FF2B5EF4-FFF2-40B4-BE49-F238E27FC236}">
              <a16:creationId xmlns:a16="http://schemas.microsoft.com/office/drawing/2014/main" id="{00000000-0008-0000-5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42875"/>
          <a:ext cx="1406769" cy="128016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3</xdr:col>
      <xdr:colOff>44694</xdr:colOff>
      <xdr:row>2</xdr:row>
      <xdr:rowOff>118110</xdr:rowOff>
    </xdr:to>
    <xdr:pic>
      <xdr:nvPicPr>
        <xdr:cNvPr id="3" name="Picture 2">
          <a:extLst>
            <a:ext uri="{FF2B5EF4-FFF2-40B4-BE49-F238E27FC236}">
              <a16:creationId xmlns:a16="http://schemas.microsoft.com/office/drawing/2014/main" id="{00000000-0008-0000-5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52400"/>
          <a:ext cx="1406769" cy="128016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3</xdr:col>
      <xdr:colOff>73269</xdr:colOff>
      <xdr:row>2</xdr:row>
      <xdr:rowOff>80010</xdr:rowOff>
    </xdr:to>
    <xdr:pic>
      <xdr:nvPicPr>
        <xdr:cNvPr id="3" name="Picture 2">
          <a:extLst>
            <a:ext uri="{FF2B5EF4-FFF2-40B4-BE49-F238E27FC236}">
              <a16:creationId xmlns:a16="http://schemas.microsoft.com/office/drawing/2014/main" id="{00000000-0008-0000-5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4300"/>
          <a:ext cx="1406769" cy="128016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0</xdr:col>
      <xdr:colOff>76200</xdr:colOff>
      <xdr:row>0</xdr:row>
      <xdr:rowOff>133350</xdr:rowOff>
    </xdr:from>
    <xdr:to>
      <xdr:col>3</xdr:col>
      <xdr:colOff>54219</xdr:colOff>
      <xdr:row>2</xdr:row>
      <xdr:rowOff>99060</xdr:rowOff>
    </xdr:to>
    <xdr:pic>
      <xdr:nvPicPr>
        <xdr:cNvPr id="3" name="Picture 2">
          <a:extLst>
            <a:ext uri="{FF2B5EF4-FFF2-40B4-BE49-F238E27FC236}">
              <a16:creationId xmlns:a16="http://schemas.microsoft.com/office/drawing/2014/main" id="{00000000-0008-0000-5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33350"/>
          <a:ext cx="1406769" cy="128016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3</xdr:col>
      <xdr:colOff>54219</xdr:colOff>
      <xdr:row>2</xdr:row>
      <xdr:rowOff>80010</xdr:rowOff>
    </xdr:to>
    <xdr:pic>
      <xdr:nvPicPr>
        <xdr:cNvPr id="3" name="Picture 2">
          <a:extLst>
            <a:ext uri="{FF2B5EF4-FFF2-40B4-BE49-F238E27FC236}">
              <a16:creationId xmlns:a16="http://schemas.microsoft.com/office/drawing/2014/main" id="{00000000-0008-0000-5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14300"/>
          <a:ext cx="1406769" cy="128016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C25FAEB7-BA53-4C20-AF8F-BCF7D71B23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20.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3</xdr:col>
      <xdr:colOff>63744</xdr:colOff>
      <xdr:row>2</xdr:row>
      <xdr:rowOff>118110</xdr:rowOff>
    </xdr:to>
    <xdr:pic>
      <xdr:nvPicPr>
        <xdr:cNvPr id="3" name="Picture 2">
          <a:extLst>
            <a:ext uri="{FF2B5EF4-FFF2-40B4-BE49-F238E27FC236}">
              <a16:creationId xmlns:a16="http://schemas.microsoft.com/office/drawing/2014/main" id="{00000000-0008-0000-5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52400"/>
          <a:ext cx="1406769" cy="1280160"/>
        </a:xfrm>
        <a:prstGeom prst="rect">
          <a:avLst/>
        </a:prstGeom>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3</xdr:col>
      <xdr:colOff>111369</xdr:colOff>
      <xdr:row>2</xdr:row>
      <xdr:rowOff>60960</xdr:rowOff>
    </xdr:to>
    <xdr:pic>
      <xdr:nvPicPr>
        <xdr:cNvPr id="3" name="Picture 2">
          <a:extLst>
            <a:ext uri="{FF2B5EF4-FFF2-40B4-BE49-F238E27FC236}">
              <a16:creationId xmlns:a16="http://schemas.microsoft.com/office/drawing/2014/main" id="{00000000-0008-0000-6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95250"/>
          <a:ext cx="1406769" cy="1280160"/>
        </a:xfrm>
        <a:prstGeom prst="rect">
          <a:avLst/>
        </a:prstGeom>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0</xdr:col>
      <xdr:colOff>161925</xdr:colOff>
      <xdr:row>0</xdr:row>
      <xdr:rowOff>228600</xdr:rowOff>
    </xdr:from>
    <xdr:to>
      <xdr:col>3</xdr:col>
      <xdr:colOff>139944</xdr:colOff>
      <xdr:row>2</xdr:row>
      <xdr:rowOff>194310</xdr:rowOff>
    </xdr:to>
    <xdr:pic>
      <xdr:nvPicPr>
        <xdr:cNvPr id="3" name="Picture 2">
          <a:extLst>
            <a:ext uri="{FF2B5EF4-FFF2-40B4-BE49-F238E27FC236}">
              <a16:creationId xmlns:a16="http://schemas.microsoft.com/office/drawing/2014/main" id="{00000000-0008-0000-6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228600"/>
          <a:ext cx="1406769" cy="1280160"/>
        </a:xfrm>
        <a:prstGeom prst="rect">
          <a:avLst/>
        </a:prstGeom>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35169</xdr:colOff>
      <xdr:row>6</xdr:row>
      <xdr:rowOff>32385</xdr:rowOff>
    </xdr:to>
    <xdr:pic>
      <xdr:nvPicPr>
        <xdr:cNvPr id="3" name="Picture 2">
          <a:extLst>
            <a:ext uri="{FF2B5EF4-FFF2-40B4-BE49-F238E27FC236}">
              <a16:creationId xmlns:a16="http://schemas.microsoft.com/office/drawing/2014/main" id="{00000000-0008-0000-6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76200"/>
          <a:ext cx="1406769" cy="1280160"/>
        </a:xfrm>
        <a:prstGeom prst="rect">
          <a:avLst/>
        </a:prstGeom>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0</xdr:col>
      <xdr:colOff>47625</xdr:colOff>
      <xdr:row>0</xdr:row>
      <xdr:rowOff>114300</xdr:rowOff>
    </xdr:from>
    <xdr:to>
      <xdr:col>2</xdr:col>
      <xdr:colOff>63744</xdr:colOff>
      <xdr:row>6</xdr:row>
      <xdr:rowOff>70485</xdr:rowOff>
    </xdr:to>
    <xdr:pic>
      <xdr:nvPicPr>
        <xdr:cNvPr id="3" name="Picture 2">
          <a:extLst>
            <a:ext uri="{FF2B5EF4-FFF2-40B4-BE49-F238E27FC236}">
              <a16:creationId xmlns:a16="http://schemas.microsoft.com/office/drawing/2014/main" id="{00000000-0008-0000-6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14300"/>
          <a:ext cx="1406769" cy="1280160"/>
        </a:xfrm>
        <a:prstGeom prst="rect">
          <a:avLst/>
        </a:prstGeom>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0</xdr:col>
      <xdr:colOff>19050</xdr:colOff>
      <xdr:row>0</xdr:row>
      <xdr:rowOff>133350</xdr:rowOff>
    </xdr:from>
    <xdr:to>
      <xdr:col>2</xdr:col>
      <xdr:colOff>35169</xdr:colOff>
      <xdr:row>6</xdr:row>
      <xdr:rowOff>89535</xdr:rowOff>
    </xdr:to>
    <xdr:pic>
      <xdr:nvPicPr>
        <xdr:cNvPr id="3" name="Picture 2">
          <a:extLst>
            <a:ext uri="{FF2B5EF4-FFF2-40B4-BE49-F238E27FC236}">
              <a16:creationId xmlns:a16="http://schemas.microsoft.com/office/drawing/2014/main" id="{00000000-0008-0000-6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33350"/>
          <a:ext cx="1406769" cy="1280160"/>
        </a:xfrm>
        <a:prstGeom prst="rect">
          <a:avLst/>
        </a:prstGeom>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0</xdr:col>
      <xdr:colOff>47625</xdr:colOff>
      <xdr:row>0</xdr:row>
      <xdr:rowOff>95250</xdr:rowOff>
    </xdr:from>
    <xdr:to>
      <xdr:col>2</xdr:col>
      <xdr:colOff>63744</xdr:colOff>
      <xdr:row>6</xdr:row>
      <xdr:rowOff>51435</xdr:rowOff>
    </xdr:to>
    <xdr:pic>
      <xdr:nvPicPr>
        <xdr:cNvPr id="3" name="Picture 2">
          <a:extLst>
            <a:ext uri="{FF2B5EF4-FFF2-40B4-BE49-F238E27FC236}">
              <a16:creationId xmlns:a16="http://schemas.microsoft.com/office/drawing/2014/main" id="{00000000-0008-0000-6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95250"/>
          <a:ext cx="1406769" cy="1280160"/>
        </a:xfrm>
        <a:prstGeom prst="rect">
          <a:avLst/>
        </a:prstGeom>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0</xdr:col>
      <xdr:colOff>19050</xdr:colOff>
      <xdr:row>0</xdr:row>
      <xdr:rowOff>104775</xdr:rowOff>
    </xdr:from>
    <xdr:to>
      <xdr:col>2</xdr:col>
      <xdr:colOff>35169</xdr:colOff>
      <xdr:row>6</xdr:row>
      <xdr:rowOff>60960</xdr:rowOff>
    </xdr:to>
    <xdr:pic>
      <xdr:nvPicPr>
        <xdr:cNvPr id="3" name="Picture 2">
          <a:extLst>
            <a:ext uri="{FF2B5EF4-FFF2-40B4-BE49-F238E27FC236}">
              <a16:creationId xmlns:a16="http://schemas.microsoft.com/office/drawing/2014/main" id="{00000000-0008-0000-6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04775"/>
          <a:ext cx="1406769" cy="1280160"/>
        </a:xfrm>
        <a:prstGeom prst="rect">
          <a:avLst/>
        </a:prstGeom>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0</xdr:col>
      <xdr:colOff>47625</xdr:colOff>
      <xdr:row>0</xdr:row>
      <xdr:rowOff>152400</xdr:rowOff>
    </xdr:from>
    <xdr:to>
      <xdr:col>2</xdr:col>
      <xdr:colOff>63744</xdr:colOff>
      <xdr:row>6</xdr:row>
      <xdr:rowOff>108585</xdr:rowOff>
    </xdr:to>
    <xdr:pic>
      <xdr:nvPicPr>
        <xdr:cNvPr id="3" name="Picture 2">
          <a:extLst>
            <a:ext uri="{FF2B5EF4-FFF2-40B4-BE49-F238E27FC236}">
              <a16:creationId xmlns:a16="http://schemas.microsoft.com/office/drawing/2014/main" id="{00000000-0008-0000-6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52400"/>
          <a:ext cx="1406769" cy="1280160"/>
        </a:xfrm>
        <a:prstGeom prst="rect">
          <a:avLst/>
        </a:prstGeom>
      </xdr:spPr>
    </xdr:pic>
    <xdr:clientData/>
  </xdr:twoCellAnchor>
</xdr:wsDr>
</file>

<file path=xl/drawings/drawing129.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2</xdr:col>
      <xdr:colOff>54219</xdr:colOff>
      <xdr:row>6</xdr:row>
      <xdr:rowOff>22860</xdr:rowOff>
    </xdr:to>
    <xdr:pic>
      <xdr:nvPicPr>
        <xdr:cNvPr id="3" name="Picture 2">
          <a:extLst>
            <a:ext uri="{FF2B5EF4-FFF2-40B4-BE49-F238E27FC236}">
              <a16:creationId xmlns:a16="http://schemas.microsoft.com/office/drawing/2014/main" id="{00000000-0008-0000-6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66675"/>
          <a:ext cx="1406769" cy="12801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28C34ABC-F5C2-40CE-8FDE-F3BE092E27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30.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2</xdr:col>
      <xdr:colOff>35169</xdr:colOff>
      <xdr:row>6</xdr:row>
      <xdr:rowOff>51435</xdr:rowOff>
    </xdr:to>
    <xdr:pic>
      <xdr:nvPicPr>
        <xdr:cNvPr id="3" name="Picture 2">
          <a:extLst>
            <a:ext uri="{FF2B5EF4-FFF2-40B4-BE49-F238E27FC236}">
              <a16:creationId xmlns:a16="http://schemas.microsoft.com/office/drawing/2014/main" id="{00000000-0008-0000-6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1406769" cy="1280160"/>
        </a:xfrm>
        <a:prstGeom prst="rect">
          <a:avLst/>
        </a:prstGeom>
      </xdr:spPr>
    </xdr:pic>
    <xdr:clientData/>
  </xdr:twoCellAnchor>
</xdr:wsDr>
</file>

<file path=xl/drawings/drawing131.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2</xdr:col>
      <xdr:colOff>35169</xdr:colOff>
      <xdr:row>6</xdr:row>
      <xdr:rowOff>13335</xdr:rowOff>
    </xdr:to>
    <xdr:pic>
      <xdr:nvPicPr>
        <xdr:cNvPr id="3" name="Picture 2">
          <a:extLst>
            <a:ext uri="{FF2B5EF4-FFF2-40B4-BE49-F238E27FC236}">
              <a16:creationId xmlns:a16="http://schemas.microsoft.com/office/drawing/2014/main" id="{00000000-0008-0000-6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57150"/>
          <a:ext cx="1406769" cy="1280160"/>
        </a:xfrm>
        <a:prstGeom prst="rect">
          <a:avLst/>
        </a:prstGeom>
      </xdr:spPr>
    </xdr:pic>
    <xdr:clientData/>
  </xdr:twoCellAnchor>
</xdr:wsDr>
</file>

<file path=xl/drawings/drawing132.xml><?xml version="1.0" encoding="utf-8"?>
<xdr:wsDr xmlns:xdr="http://schemas.openxmlformats.org/drawingml/2006/spreadsheetDrawing" xmlns:a="http://schemas.openxmlformats.org/drawingml/2006/main">
  <xdr:twoCellAnchor editAs="oneCell">
    <xdr:from>
      <xdr:col>0</xdr:col>
      <xdr:colOff>57150</xdr:colOff>
      <xdr:row>0</xdr:row>
      <xdr:rowOff>66675</xdr:rowOff>
    </xdr:from>
    <xdr:to>
      <xdr:col>2</xdr:col>
      <xdr:colOff>73269</xdr:colOff>
      <xdr:row>6</xdr:row>
      <xdr:rowOff>22860</xdr:rowOff>
    </xdr:to>
    <xdr:pic>
      <xdr:nvPicPr>
        <xdr:cNvPr id="3" name="Picture 2">
          <a:extLst>
            <a:ext uri="{FF2B5EF4-FFF2-40B4-BE49-F238E27FC236}">
              <a16:creationId xmlns:a16="http://schemas.microsoft.com/office/drawing/2014/main" id="{00000000-0008-0000-6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66675"/>
          <a:ext cx="1406769" cy="1280160"/>
        </a:xfrm>
        <a:prstGeom prst="rect">
          <a:avLst/>
        </a:prstGeom>
      </xdr:spPr>
    </xdr:pic>
    <xdr:clientData/>
  </xdr:twoCellAnchor>
</xdr:wsDr>
</file>

<file path=xl/drawings/drawing133.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2</xdr:col>
      <xdr:colOff>25644</xdr:colOff>
      <xdr:row>6</xdr:row>
      <xdr:rowOff>60960</xdr:rowOff>
    </xdr:to>
    <xdr:pic>
      <xdr:nvPicPr>
        <xdr:cNvPr id="3" name="Picture 2">
          <a:extLst>
            <a:ext uri="{FF2B5EF4-FFF2-40B4-BE49-F238E27FC236}">
              <a16:creationId xmlns:a16="http://schemas.microsoft.com/office/drawing/2014/main" id="{00000000-0008-0000-6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104775"/>
          <a:ext cx="1406769" cy="1280160"/>
        </a:xfrm>
        <a:prstGeom prst="rect">
          <a:avLst/>
        </a:prstGeom>
      </xdr:spPr>
    </xdr:pic>
    <xdr:clientData/>
  </xdr:twoCellAnchor>
</xdr:wsDr>
</file>

<file path=xl/drawings/drawing134.xml><?xml version="1.0" encoding="utf-8"?>
<xdr:wsDr xmlns:xdr="http://schemas.openxmlformats.org/drawingml/2006/spreadsheetDrawing" xmlns:a="http://schemas.openxmlformats.org/drawingml/2006/main">
  <xdr:twoCellAnchor editAs="oneCell">
    <xdr:from>
      <xdr:col>0</xdr:col>
      <xdr:colOff>38100</xdr:colOff>
      <xdr:row>0</xdr:row>
      <xdr:rowOff>95250</xdr:rowOff>
    </xdr:from>
    <xdr:to>
      <xdr:col>2</xdr:col>
      <xdr:colOff>54219</xdr:colOff>
      <xdr:row>6</xdr:row>
      <xdr:rowOff>51435</xdr:rowOff>
    </xdr:to>
    <xdr:pic>
      <xdr:nvPicPr>
        <xdr:cNvPr id="3" name="Picture 2">
          <a:extLst>
            <a:ext uri="{FF2B5EF4-FFF2-40B4-BE49-F238E27FC236}">
              <a16:creationId xmlns:a16="http://schemas.microsoft.com/office/drawing/2014/main" id="{00000000-0008-0000-6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95250"/>
          <a:ext cx="1406769" cy="1280160"/>
        </a:xfrm>
        <a:prstGeom prst="rect">
          <a:avLst/>
        </a:prstGeom>
      </xdr:spPr>
    </xdr:pic>
    <xdr:clientData/>
  </xdr:twoCellAnchor>
</xdr:wsDr>
</file>

<file path=xl/drawings/drawing13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2</xdr:col>
      <xdr:colOff>44694</xdr:colOff>
      <xdr:row>6</xdr:row>
      <xdr:rowOff>13335</xdr:rowOff>
    </xdr:to>
    <xdr:pic>
      <xdr:nvPicPr>
        <xdr:cNvPr id="3" name="Picture 2">
          <a:extLst>
            <a:ext uri="{FF2B5EF4-FFF2-40B4-BE49-F238E27FC236}">
              <a16:creationId xmlns:a16="http://schemas.microsoft.com/office/drawing/2014/main" id="{00000000-0008-0000-6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57150"/>
          <a:ext cx="1406769" cy="1280160"/>
        </a:xfrm>
        <a:prstGeom prst="rect">
          <a:avLst/>
        </a:prstGeom>
      </xdr:spPr>
    </xdr:pic>
    <xdr:clientData/>
  </xdr:twoCellAnchor>
</xdr:wsDr>
</file>

<file path=xl/drawings/drawing136.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63744</xdr:colOff>
      <xdr:row>6</xdr:row>
      <xdr:rowOff>41910</xdr:rowOff>
    </xdr:to>
    <xdr:pic>
      <xdr:nvPicPr>
        <xdr:cNvPr id="3" name="Picture 2">
          <a:extLst>
            <a:ext uri="{FF2B5EF4-FFF2-40B4-BE49-F238E27FC236}">
              <a16:creationId xmlns:a16="http://schemas.microsoft.com/office/drawing/2014/main" id="{00000000-0008-0000-6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5725"/>
          <a:ext cx="1406769" cy="1280160"/>
        </a:xfrm>
        <a:prstGeom prst="rect">
          <a:avLst/>
        </a:prstGeom>
      </xdr:spPr>
    </xdr:pic>
    <xdr:clientData/>
  </xdr:twoCellAnchor>
</xdr:wsDr>
</file>

<file path=xl/drawings/drawing137.xml><?xml version="1.0" encoding="utf-8"?>
<xdr:wsDr xmlns:xdr="http://schemas.openxmlformats.org/drawingml/2006/spreadsheetDrawing" xmlns:a="http://schemas.openxmlformats.org/drawingml/2006/main">
  <xdr:twoCellAnchor editAs="oneCell">
    <xdr:from>
      <xdr:col>0</xdr:col>
      <xdr:colOff>57150</xdr:colOff>
      <xdr:row>0</xdr:row>
      <xdr:rowOff>142875</xdr:rowOff>
    </xdr:from>
    <xdr:to>
      <xdr:col>2</xdr:col>
      <xdr:colOff>73269</xdr:colOff>
      <xdr:row>6</xdr:row>
      <xdr:rowOff>99060</xdr:rowOff>
    </xdr:to>
    <xdr:pic>
      <xdr:nvPicPr>
        <xdr:cNvPr id="3" name="Picture 2">
          <a:extLst>
            <a:ext uri="{FF2B5EF4-FFF2-40B4-BE49-F238E27FC236}">
              <a16:creationId xmlns:a16="http://schemas.microsoft.com/office/drawing/2014/main" id="{00000000-0008-0000-7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42875"/>
          <a:ext cx="1406769" cy="1280160"/>
        </a:xfrm>
        <a:prstGeom prst="rect">
          <a:avLst/>
        </a:prstGeom>
      </xdr:spPr>
    </xdr:pic>
    <xdr:clientData/>
  </xdr:twoCellAnchor>
</xdr:wsDr>
</file>

<file path=xl/drawings/drawing138.xml><?xml version="1.0" encoding="utf-8"?>
<xdr:wsDr xmlns:xdr="http://schemas.openxmlformats.org/drawingml/2006/spreadsheetDrawing" xmlns:a="http://schemas.openxmlformats.org/drawingml/2006/main">
  <xdr:twoCellAnchor editAs="oneCell">
    <xdr:from>
      <xdr:col>0</xdr:col>
      <xdr:colOff>38100</xdr:colOff>
      <xdr:row>0</xdr:row>
      <xdr:rowOff>85725</xdr:rowOff>
    </xdr:from>
    <xdr:to>
      <xdr:col>2</xdr:col>
      <xdr:colOff>54219</xdr:colOff>
      <xdr:row>6</xdr:row>
      <xdr:rowOff>41910</xdr:rowOff>
    </xdr:to>
    <xdr:pic>
      <xdr:nvPicPr>
        <xdr:cNvPr id="3" name="Picture 2">
          <a:extLst>
            <a:ext uri="{FF2B5EF4-FFF2-40B4-BE49-F238E27FC236}">
              <a16:creationId xmlns:a16="http://schemas.microsoft.com/office/drawing/2014/main" id="{00000000-0008-0000-7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85725"/>
          <a:ext cx="1406769" cy="1280160"/>
        </a:xfrm>
        <a:prstGeom prst="rect">
          <a:avLst/>
        </a:prstGeom>
      </xdr:spPr>
    </xdr:pic>
    <xdr:clientData/>
  </xdr:twoCellAnchor>
</xdr:wsDr>
</file>

<file path=xl/drawings/drawing139.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63744</xdr:colOff>
      <xdr:row>6</xdr:row>
      <xdr:rowOff>13335</xdr:rowOff>
    </xdr:to>
    <xdr:pic>
      <xdr:nvPicPr>
        <xdr:cNvPr id="3" name="Picture 2">
          <a:extLst>
            <a:ext uri="{FF2B5EF4-FFF2-40B4-BE49-F238E27FC236}">
              <a16:creationId xmlns:a16="http://schemas.microsoft.com/office/drawing/2014/main" id="{00000000-0008-0000-7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7150"/>
          <a:ext cx="1406769" cy="1280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7D783FBC-ACF0-44BB-ADBC-7014CCDB35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40.xml><?xml version="1.0" encoding="utf-8"?>
<xdr:wsDr xmlns:xdr="http://schemas.openxmlformats.org/drawingml/2006/spreadsheetDrawing" xmlns:a="http://schemas.openxmlformats.org/drawingml/2006/main">
  <xdr:twoCellAnchor editAs="oneCell">
    <xdr:from>
      <xdr:col>0</xdr:col>
      <xdr:colOff>38100</xdr:colOff>
      <xdr:row>0</xdr:row>
      <xdr:rowOff>85725</xdr:rowOff>
    </xdr:from>
    <xdr:to>
      <xdr:col>2</xdr:col>
      <xdr:colOff>54219</xdr:colOff>
      <xdr:row>6</xdr:row>
      <xdr:rowOff>41910</xdr:rowOff>
    </xdr:to>
    <xdr:pic>
      <xdr:nvPicPr>
        <xdr:cNvPr id="3" name="Picture 2">
          <a:extLst>
            <a:ext uri="{FF2B5EF4-FFF2-40B4-BE49-F238E27FC236}">
              <a16:creationId xmlns:a16="http://schemas.microsoft.com/office/drawing/2014/main" id="{00000000-0008-0000-7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85725"/>
          <a:ext cx="1406769" cy="1280160"/>
        </a:xfrm>
        <a:prstGeom prst="rect">
          <a:avLst/>
        </a:prstGeom>
      </xdr:spPr>
    </xdr:pic>
    <xdr:clientData/>
  </xdr:twoCellAnchor>
</xdr:wsDr>
</file>

<file path=xl/drawings/drawing141.xml><?xml version="1.0" encoding="utf-8"?>
<xdr:wsDr xmlns:xdr="http://schemas.openxmlformats.org/drawingml/2006/spreadsheetDrawing" xmlns:a="http://schemas.openxmlformats.org/drawingml/2006/main">
  <xdr:twoCellAnchor editAs="oneCell">
    <xdr:from>
      <xdr:col>0</xdr:col>
      <xdr:colOff>19050</xdr:colOff>
      <xdr:row>0</xdr:row>
      <xdr:rowOff>152400</xdr:rowOff>
    </xdr:from>
    <xdr:to>
      <xdr:col>2</xdr:col>
      <xdr:colOff>35169</xdr:colOff>
      <xdr:row>6</xdr:row>
      <xdr:rowOff>108585</xdr:rowOff>
    </xdr:to>
    <xdr:pic>
      <xdr:nvPicPr>
        <xdr:cNvPr id="3" name="Picture 2">
          <a:extLst>
            <a:ext uri="{FF2B5EF4-FFF2-40B4-BE49-F238E27FC236}">
              <a16:creationId xmlns:a16="http://schemas.microsoft.com/office/drawing/2014/main" id="{00000000-0008-0000-7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52400"/>
          <a:ext cx="1406769" cy="1280160"/>
        </a:xfrm>
        <a:prstGeom prst="rect">
          <a:avLst/>
        </a:prstGeom>
      </xdr:spPr>
    </xdr:pic>
    <xdr:clientData/>
  </xdr:twoCellAnchor>
</xdr:wsDr>
</file>

<file path=xl/drawings/drawing142.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2</xdr:col>
      <xdr:colOff>44694</xdr:colOff>
      <xdr:row>6</xdr:row>
      <xdr:rowOff>22860</xdr:rowOff>
    </xdr:to>
    <xdr:pic>
      <xdr:nvPicPr>
        <xdr:cNvPr id="3" name="Picture 2">
          <a:extLst>
            <a:ext uri="{FF2B5EF4-FFF2-40B4-BE49-F238E27FC236}">
              <a16:creationId xmlns:a16="http://schemas.microsoft.com/office/drawing/2014/main" id="{00000000-0008-0000-7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6675"/>
          <a:ext cx="1406769" cy="1280160"/>
        </a:xfrm>
        <a:prstGeom prst="rect">
          <a:avLst/>
        </a:prstGeom>
      </xdr:spPr>
    </xdr:pic>
    <xdr:clientData/>
  </xdr:twoCellAnchor>
</xdr:wsDr>
</file>

<file path=xl/drawings/drawing143.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2</xdr:col>
      <xdr:colOff>35169</xdr:colOff>
      <xdr:row>6</xdr:row>
      <xdr:rowOff>51435</xdr:rowOff>
    </xdr:to>
    <xdr:pic>
      <xdr:nvPicPr>
        <xdr:cNvPr id="3" name="Picture 2">
          <a:extLst>
            <a:ext uri="{FF2B5EF4-FFF2-40B4-BE49-F238E27FC236}">
              <a16:creationId xmlns:a16="http://schemas.microsoft.com/office/drawing/2014/main" id="{00000000-0008-0000-7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1406769" cy="1280160"/>
        </a:xfrm>
        <a:prstGeom prst="rect">
          <a:avLst/>
        </a:prstGeom>
      </xdr:spPr>
    </xdr:pic>
    <xdr:clientData/>
  </xdr:twoCellAnchor>
</xdr:wsDr>
</file>

<file path=xl/drawings/drawing144.xml><?xml version="1.0" encoding="utf-8"?>
<xdr:wsDr xmlns:xdr="http://schemas.openxmlformats.org/drawingml/2006/spreadsheetDrawing" xmlns:a="http://schemas.openxmlformats.org/drawingml/2006/main">
  <xdr:twoCellAnchor editAs="oneCell">
    <xdr:from>
      <xdr:col>0</xdr:col>
      <xdr:colOff>28575</xdr:colOff>
      <xdr:row>0</xdr:row>
      <xdr:rowOff>133350</xdr:rowOff>
    </xdr:from>
    <xdr:to>
      <xdr:col>2</xdr:col>
      <xdr:colOff>44694</xdr:colOff>
      <xdr:row>6</xdr:row>
      <xdr:rowOff>89535</xdr:rowOff>
    </xdr:to>
    <xdr:pic>
      <xdr:nvPicPr>
        <xdr:cNvPr id="3" name="Picture 2">
          <a:extLst>
            <a:ext uri="{FF2B5EF4-FFF2-40B4-BE49-F238E27FC236}">
              <a16:creationId xmlns:a16="http://schemas.microsoft.com/office/drawing/2014/main" id="{00000000-0008-0000-7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133350"/>
          <a:ext cx="1406769" cy="1280160"/>
        </a:xfrm>
        <a:prstGeom prst="rect">
          <a:avLst/>
        </a:prstGeom>
      </xdr:spPr>
    </xdr:pic>
    <xdr:clientData/>
  </xdr:twoCellAnchor>
</xdr:wsDr>
</file>

<file path=xl/drawings/drawing145.xml><?xml version="1.0" encoding="utf-8"?>
<xdr:wsDr xmlns:xdr="http://schemas.openxmlformats.org/drawingml/2006/spreadsheetDrawing" xmlns:a="http://schemas.openxmlformats.org/drawingml/2006/main">
  <xdr:twoCellAnchor editAs="oneCell">
    <xdr:from>
      <xdr:col>0</xdr:col>
      <xdr:colOff>47625</xdr:colOff>
      <xdr:row>0</xdr:row>
      <xdr:rowOff>114300</xdr:rowOff>
    </xdr:from>
    <xdr:to>
      <xdr:col>2</xdr:col>
      <xdr:colOff>63744</xdr:colOff>
      <xdr:row>6</xdr:row>
      <xdr:rowOff>70485</xdr:rowOff>
    </xdr:to>
    <xdr:pic>
      <xdr:nvPicPr>
        <xdr:cNvPr id="3" name="Picture 2">
          <a:extLst>
            <a:ext uri="{FF2B5EF4-FFF2-40B4-BE49-F238E27FC236}">
              <a16:creationId xmlns:a16="http://schemas.microsoft.com/office/drawing/2014/main" id="{00000000-0008-0000-7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14300"/>
          <a:ext cx="1406769" cy="1280160"/>
        </a:xfrm>
        <a:prstGeom prst="rect">
          <a:avLst/>
        </a:prstGeom>
      </xdr:spPr>
    </xdr:pic>
    <xdr:clientData/>
  </xdr:twoCellAnchor>
</xdr:wsDr>
</file>

<file path=xl/drawings/drawing146.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2</xdr:col>
      <xdr:colOff>63744</xdr:colOff>
      <xdr:row>5</xdr:row>
      <xdr:rowOff>137160</xdr:rowOff>
    </xdr:to>
    <xdr:pic>
      <xdr:nvPicPr>
        <xdr:cNvPr id="3" name="Picture 2">
          <a:extLst>
            <a:ext uri="{FF2B5EF4-FFF2-40B4-BE49-F238E27FC236}">
              <a16:creationId xmlns:a16="http://schemas.microsoft.com/office/drawing/2014/main" id="{00000000-0008-0000-7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1406769" cy="1280160"/>
        </a:xfrm>
        <a:prstGeom prst="rect">
          <a:avLst/>
        </a:prstGeom>
      </xdr:spPr>
    </xdr:pic>
    <xdr:clientData/>
  </xdr:twoCellAnchor>
</xdr:wsDr>
</file>

<file path=xl/drawings/drawing147.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2</xdr:col>
      <xdr:colOff>35169</xdr:colOff>
      <xdr:row>5</xdr:row>
      <xdr:rowOff>118110</xdr:rowOff>
    </xdr:to>
    <xdr:pic>
      <xdr:nvPicPr>
        <xdr:cNvPr id="3" name="Picture 2">
          <a:extLst>
            <a:ext uri="{FF2B5EF4-FFF2-40B4-BE49-F238E27FC236}">
              <a16:creationId xmlns:a16="http://schemas.microsoft.com/office/drawing/2014/main" id="{00000000-0008-0000-7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57150"/>
          <a:ext cx="1406769" cy="1280160"/>
        </a:xfrm>
        <a:prstGeom prst="rect">
          <a:avLst/>
        </a:prstGeom>
      </xdr:spPr>
    </xdr:pic>
    <xdr:clientData/>
  </xdr:twoCellAnchor>
</xdr:wsDr>
</file>

<file path=xl/drawings/drawing148.xml><?xml version="1.0" encoding="utf-8"?>
<xdr:wsDr xmlns:xdr="http://schemas.openxmlformats.org/drawingml/2006/spreadsheetDrawing" xmlns:a="http://schemas.openxmlformats.org/drawingml/2006/main">
  <xdr:twoCellAnchor editAs="oneCell">
    <xdr:from>
      <xdr:col>0</xdr:col>
      <xdr:colOff>38100</xdr:colOff>
      <xdr:row>0</xdr:row>
      <xdr:rowOff>85725</xdr:rowOff>
    </xdr:from>
    <xdr:to>
      <xdr:col>2</xdr:col>
      <xdr:colOff>54219</xdr:colOff>
      <xdr:row>5</xdr:row>
      <xdr:rowOff>146685</xdr:rowOff>
    </xdr:to>
    <xdr:pic>
      <xdr:nvPicPr>
        <xdr:cNvPr id="3" name="Picture 2">
          <a:extLst>
            <a:ext uri="{FF2B5EF4-FFF2-40B4-BE49-F238E27FC236}">
              <a16:creationId xmlns:a16="http://schemas.microsoft.com/office/drawing/2014/main" id="{00000000-0008-0000-7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85725"/>
          <a:ext cx="1406769" cy="1280160"/>
        </a:xfrm>
        <a:prstGeom prst="rect">
          <a:avLst/>
        </a:prstGeom>
      </xdr:spPr>
    </xdr:pic>
    <xdr:clientData/>
  </xdr:twoCellAnchor>
</xdr:wsDr>
</file>

<file path=xl/drawings/drawing149.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2</xdr:col>
      <xdr:colOff>54219</xdr:colOff>
      <xdr:row>5</xdr:row>
      <xdr:rowOff>127635</xdr:rowOff>
    </xdr:to>
    <xdr:pic>
      <xdr:nvPicPr>
        <xdr:cNvPr id="3" name="Picture 2">
          <a:extLst>
            <a:ext uri="{FF2B5EF4-FFF2-40B4-BE49-F238E27FC236}">
              <a16:creationId xmlns:a16="http://schemas.microsoft.com/office/drawing/2014/main" id="{00000000-0008-0000-7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66675"/>
          <a:ext cx="1406769" cy="12801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A1D603F5-ADDC-4194-AB45-08D6FA4EAA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50.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2</xdr:col>
      <xdr:colOff>54219</xdr:colOff>
      <xdr:row>5</xdr:row>
      <xdr:rowOff>137160</xdr:rowOff>
    </xdr:to>
    <xdr:pic>
      <xdr:nvPicPr>
        <xdr:cNvPr id="3" name="Picture 2">
          <a:extLst>
            <a:ext uri="{FF2B5EF4-FFF2-40B4-BE49-F238E27FC236}">
              <a16:creationId xmlns:a16="http://schemas.microsoft.com/office/drawing/2014/main" id="{00000000-0008-0000-7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1406769" cy="1280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BA84303-CDFB-4301-9579-CC23DAABFA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B5DE868-A865-4FEB-801B-9C3CC605D6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17CF6279-E6D8-49BA-865B-CDB25010E7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FD02AEE-F19B-4EAB-B15D-AD85505908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52237988-022D-44F8-8836-5BC1899958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6039CC7-84E7-4B3B-A8FE-FBEF66A9F5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BA721EAF-CFEC-44F4-A416-9EE927D1F9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2095568A-1744-4014-A5D9-9855465758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9BBBBBBC-39EC-4C10-9E14-0EC9DF820B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67FB29F7-39F8-4B3F-A895-DD93B79D8F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F3A82EA2-732F-4791-BEEE-9762BB69DB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1DB55D0E-CAB5-42ED-A693-5461DFFAB3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123825</xdr:colOff>
      <xdr:row>0</xdr:row>
      <xdr:rowOff>142875</xdr:rowOff>
    </xdr:from>
    <xdr:to>
      <xdr:col>3</xdr:col>
      <xdr:colOff>101844</xdr:colOff>
      <xdr:row>2</xdr:row>
      <xdr:rowOff>108585</xdr:rowOff>
    </xdr:to>
    <xdr:pic>
      <xdr:nvPicPr>
        <xdr:cNvPr id="3" name="Picture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142875"/>
          <a:ext cx="1406769" cy="128016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114300</xdr:colOff>
      <xdr:row>0</xdr:row>
      <xdr:rowOff>152400</xdr:rowOff>
    </xdr:from>
    <xdr:to>
      <xdr:col>3</xdr:col>
      <xdr:colOff>92319</xdr:colOff>
      <xdr:row>2</xdr:row>
      <xdr:rowOff>118110</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52400"/>
          <a:ext cx="1406769" cy="128016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76200</xdr:colOff>
      <xdr:row>0</xdr:row>
      <xdr:rowOff>142875</xdr:rowOff>
    </xdr:from>
    <xdr:to>
      <xdr:col>3</xdr:col>
      <xdr:colOff>54219</xdr:colOff>
      <xdr:row>2</xdr:row>
      <xdr:rowOff>108585</xdr:rowOff>
    </xdr:to>
    <xdr:pic>
      <xdr:nvPicPr>
        <xdr:cNvPr id="3" name="Picture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42875"/>
          <a:ext cx="1406769" cy="128016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104775</xdr:colOff>
      <xdr:row>0</xdr:row>
      <xdr:rowOff>152400</xdr:rowOff>
    </xdr:from>
    <xdr:to>
      <xdr:col>3</xdr:col>
      <xdr:colOff>82794</xdr:colOff>
      <xdr:row>2</xdr:row>
      <xdr:rowOff>118110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52400"/>
          <a:ext cx="1406769" cy="128016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3</xdr:col>
      <xdr:colOff>35169</xdr:colOff>
      <xdr:row>2</xdr:row>
      <xdr:rowOff>89535</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23825"/>
          <a:ext cx="1406769" cy="1280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5A3293C4-A628-4411-A9BF-32D1EFA1B7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3</xdr:col>
      <xdr:colOff>101844</xdr:colOff>
      <xdr:row>2</xdr:row>
      <xdr:rowOff>80010</xdr:rowOff>
    </xdr:to>
    <xdr:pic>
      <xdr:nvPicPr>
        <xdr:cNvPr id="3" name="Picture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114300"/>
          <a:ext cx="1406769" cy="128016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123825</xdr:colOff>
      <xdr:row>0</xdr:row>
      <xdr:rowOff>142875</xdr:rowOff>
    </xdr:from>
    <xdr:to>
      <xdr:col>3</xdr:col>
      <xdr:colOff>101844</xdr:colOff>
      <xdr:row>2</xdr:row>
      <xdr:rowOff>108585</xdr:rowOff>
    </xdr:to>
    <xdr:pic>
      <xdr:nvPicPr>
        <xdr:cNvPr id="3" name="Picture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142875"/>
          <a:ext cx="1406769" cy="128016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104775</xdr:colOff>
      <xdr:row>0</xdr:row>
      <xdr:rowOff>123825</xdr:rowOff>
    </xdr:from>
    <xdr:to>
      <xdr:col>3</xdr:col>
      <xdr:colOff>82794</xdr:colOff>
      <xdr:row>2</xdr:row>
      <xdr:rowOff>89535</xdr:rowOff>
    </xdr:to>
    <xdr:pic>
      <xdr:nvPicPr>
        <xdr:cNvPr id="3" name="Picture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23825"/>
          <a:ext cx="1406769" cy="128016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3</xdr:col>
      <xdr:colOff>44694</xdr:colOff>
      <xdr:row>2</xdr:row>
      <xdr:rowOff>51435</xdr:rowOff>
    </xdr:to>
    <xdr:pic>
      <xdr:nvPicPr>
        <xdr:cNvPr id="3" name="Picture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85725"/>
          <a:ext cx="1406769" cy="128016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3</xdr:col>
      <xdr:colOff>44694</xdr:colOff>
      <xdr:row>2</xdr:row>
      <xdr:rowOff>60960</xdr:rowOff>
    </xdr:to>
    <xdr:pic>
      <xdr:nvPicPr>
        <xdr:cNvPr id="3" name="Picture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1406769" cy="128016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66675</xdr:colOff>
      <xdr:row>0</xdr:row>
      <xdr:rowOff>142875</xdr:rowOff>
    </xdr:from>
    <xdr:to>
      <xdr:col>3</xdr:col>
      <xdr:colOff>44694</xdr:colOff>
      <xdr:row>2</xdr:row>
      <xdr:rowOff>108585</xdr:rowOff>
    </xdr:to>
    <xdr:pic>
      <xdr:nvPicPr>
        <xdr:cNvPr id="3" name="Picture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42875"/>
          <a:ext cx="1406769" cy="128016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3</xdr:col>
      <xdr:colOff>54219</xdr:colOff>
      <xdr:row>2</xdr:row>
      <xdr:rowOff>32385</xdr:rowOff>
    </xdr:to>
    <xdr:pic>
      <xdr:nvPicPr>
        <xdr:cNvPr id="3" name="Picture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6675"/>
          <a:ext cx="1406769" cy="128016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123825</xdr:colOff>
      <xdr:row>0</xdr:row>
      <xdr:rowOff>95250</xdr:rowOff>
    </xdr:from>
    <xdr:to>
      <xdr:col>3</xdr:col>
      <xdr:colOff>101844</xdr:colOff>
      <xdr:row>2</xdr:row>
      <xdr:rowOff>60960</xdr:rowOff>
    </xdr:to>
    <xdr:pic>
      <xdr:nvPicPr>
        <xdr:cNvPr id="3" name="Picture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95250"/>
          <a:ext cx="1406769" cy="128016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85725</xdr:colOff>
      <xdr:row>0</xdr:row>
      <xdr:rowOff>142875</xdr:rowOff>
    </xdr:from>
    <xdr:to>
      <xdr:col>3</xdr:col>
      <xdr:colOff>63744</xdr:colOff>
      <xdr:row>2</xdr:row>
      <xdr:rowOff>108585</xdr:rowOff>
    </xdr:to>
    <xdr:pic>
      <xdr:nvPicPr>
        <xdr:cNvPr id="3" name="Picture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42875"/>
          <a:ext cx="1406769" cy="128016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3</xdr:col>
      <xdr:colOff>82794</xdr:colOff>
      <xdr:row>2</xdr:row>
      <xdr:rowOff>32385</xdr:rowOff>
    </xdr:to>
    <xdr:pic>
      <xdr:nvPicPr>
        <xdr:cNvPr id="3" name="Picture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675"/>
          <a:ext cx="1406769" cy="1280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F520FB28-EA50-4664-8311-7735E6CB4E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60.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3</xdr:col>
      <xdr:colOff>82794</xdr:colOff>
      <xdr:row>2</xdr:row>
      <xdr:rowOff>41910</xdr:rowOff>
    </xdr:to>
    <xdr:pic>
      <xdr:nvPicPr>
        <xdr:cNvPr id="3" name="Picture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76200"/>
          <a:ext cx="1406769" cy="128016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3</xdr:col>
      <xdr:colOff>73269</xdr:colOff>
      <xdr:row>2</xdr:row>
      <xdr:rowOff>80010</xdr:rowOff>
    </xdr:to>
    <xdr:pic>
      <xdr:nvPicPr>
        <xdr:cNvPr id="3" name="Picture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4300"/>
          <a:ext cx="1406769" cy="128016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3</xdr:col>
      <xdr:colOff>54219</xdr:colOff>
      <xdr:row>2</xdr:row>
      <xdr:rowOff>32385</xdr:rowOff>
    </xdr:to>
    <xdr:pic>
      <xdr:nvPicPr>
        <xdr:cNvPr id="3" name="Picture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6675"/>
          <a:ext cx="1406769" cy="128016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3</xdr:col>
      <xdr:colOff>44694</xdr:colOff>
      <xdr:row>2</xdr:row>
      <xdr:rowOff>51435</xdr:rowOff>
    </xdr:to>
    <xdr:pic>
      <xdr:nvPicPr>
        <xdr:cNvPr id="3" name="Picture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85725"/>
          <a:ext cx="1406769" cy="128016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3</xdr:col>
      <xdr:colOff>63744</xdr:colOff>
      <xdr:row>2</xdr:row>
      <xdr:rowOff>80010</xdr:rowOff>
    </xdr:to>
    <xdr:pic>
      <xdr:nvPicPr>
        <xdr:cNvPr id="3" name="Picture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14300"/>
          <a:ext cx="1406769" cy="128016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3</xdr:col>
      <xdr:colOff>44694</xdr:colOff>
      <xdr:row>2</xdr:row>
      <xdr:rowOff>70485</xdr:rowOff>
    </xdr:to>
    <xdr:pic>
      <xdr:nvPicPr>
        <xdr:cNvPr id="3" name="Picture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04775"/>
          <a:ext cx="1406769" cy="128016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76200</xdr:colOff>
      <xdr:row>0</xdr:row>
      <xdr:rowOff>133350</xdr:rowOff>
    </xdr:from>
    <xdr:to>
      <xdr:col>3</xdr:col>
      <xdr:colOff>54219</xdr:colOff>
      <xdr:row>2</xdr:row>
      <xdr:rowOff>99060</xdr:rowOff>
    </xdr:to>
    <xdr:pic>
      <xdr:nvPicPr>
        <xdr:cNvPr id="3" name="Picture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33350"/>
          <a:ext cx="1406769" cy="128016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85725</xdr:colOff>
      <xdr:row>0</xdr:row>
      <xdr:rowOff>133350</xdr:rowOff>
    </xdr:from>
    <xdr:to>
      <xdr:col>3</xdr:col>
      <xdr:colOff>63744</xdr:colOff>
      <xdr:row>2</xdr:row>
      <xdr:rowOff>99060</xdr:rowOff>
    </xdr:to>
    <xdr:pic>
      <xdr:nvPicPr>
        <xdr:cNvPr id="3" name="Picture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33350"/>
          <a:ext cx="1406769" cy="128016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3</xdr:col>
      <xdr:colOff>54219</xdr:colOff>
      <xdr:row>2</xdr:row>
      <xdr:rowOff>60960</xdr:rowOff>
    </xdr:to>
    <xdr:pic>
      <xdr:nvPicPr>
        <xdr:cNvPr id="3" name="Picture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95250"/>
          <a:ext cx="1406769" cy="128016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3</xdr:col>
      <xdr:colOff>73269</xdr:colOff>
      <xdr:row>2</xdr:row>
      <xdr:rowOff>89535</xdr:rowOff>
    </xdr:to>
    <xdr:pic>
      <xdr:nvPicPr>
        <xdr:cNvPr id="3" name="Picture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23825"/>
          <a:ext cx="1406769" cy="12801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2BC36EF2-D300-4D22-82BF-76F69F10E9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70.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3</xdr:col>
      <xdr:colOff>63744</xdr:colOff>
      <xdr:row>2</xdr:row>
      <xdr:rowOff>51435</xdr:rowOff>
    </xdr:to>
    <xdr:pic>
      <xdr:nvPicPr>
        <xdr:cNvPr id="3" name="Picture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85725"/>
          <a:ext cx="1406769" cy="128016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3</xdr:col>
      <xdr:colOff>63744</xdr:colOff>
      <xdr:row>2</xdr:row>
      <xdr:rowOff>118110</xdr:rowOff>
    </xdr:to>
    <xdr:pic>
      <xdr:nvPicPr>
        <xdr:cNvPr id="3" name="Picture 2">
          <a:extLst>
            <a:ext uri="{FF2B5EF4-FFF2-40B4-BE49-F238E27FC236}">
              <a16:creationId xmlns:a16="http://schemas.microsoft.com/office/drawing/2014/main" id="{00000000-0008-0000-2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52400"/>
          <a:ext cx="1406769" cy="128016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3</xdr:col>
      <xdr:colOff>63744</xdr:colOff>
      <xdr:row>2</xdr:row>
      <xdr:rowOff>118110</xdr:rowOff>
    </xdr:to>
    <xdr:pic>
      <xdr:nvPicPr>
        <xdr:cNvPr id="2" name="Picture 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52400"/>
          <a:ext cx="1406769" cy="128016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3</xdr:col>
      <xdr:colOff>25644</xdr:colOff>
      <xdr:row>2</xdr:row>
      <xdr:rowOff>51435</xdr:rowOff>
    </xdr:to>
    <xdr:pic>
      <xdr:nvPicPr>
        <xdr:cNvPr id="3" name="Picture 2">
          <a:extLst>
            <a:ext uri="{FF2B5EF4-FFF2-40B4-BE49-F238E27FC236}">
              <a16:creationId xmlns:a16="http://schemas.microsoft.com/office/drawing/2014/main" id="{00000000-0008-0000-3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5725"/>
          <a:ext cx="1406769" cy="128016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3</xdr:col>
      <xdr:colOff>44694</xdr:colOff>
      <xdr:row>2</xdr:row>
      <xdr:rowOff>32385</xdr:rowOff>
    </xdr:to>
    <xdr:pic>
      <xdr:nvPicPr>
        <xdr:cNvPr id="3" name="Picture 2">
          <a:extLst>
            <a:ext uri="{FF2B5EF4-FFF2-40B4-BE49-F238E27FC236}">
              <a16:creationId xmlns:a16="http://schemas.microsoft.com/office/drawing/2014/main" id="{00000000-0008-0000-3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1406769" cy="128016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3</xdr:col>
      <xdr:colOff>82794</xdr:colOff>
      <xdr:row>2</xdr:row>
      <xdr:rowOff>70485</xdr:rowOff>
    </xdr:to>
    <xdr:pic>
      <xdr:nvPicPr>
        <xdr:cNvPr id="3" name="Picture 2">
          <a:extLst>
            <a:ext uri="{FF2B5EF4-FFF2-40B4-BE49-F238E27FC236}">
              <a16:creationId xmlns:a16="http://schemas.microsoft.com/office/drawing/2014/main" id="{00000000-0008-0000-3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04775"/>
          <a:ext cx="1406769" cy="128016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3</xdr:col>
      <xdr:colOff>25644</xdr:colOff>
      <xdr:row>2</xdr:row>
      <xdr:rowOff>70485</xdr:rowOff>
    </xdr:to>
    <xdr:pic>
      <xdr:nvPicPr>
        <xdr:cNvPr id="3" name="Picture 2">
          <a:extLst>
            <a:ext uri="{FF2B5EF4-FFF2-40B4-BE49-F238E27FC236}">
              <a16:creationId xmlns:a16="http://schemas.microsoft.com/office/drawing/2014/main" id="{00000000-0008-0000-3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4775"/>
          <a:ext cx="1406769" cy="128016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85725</xdr:colOff>
      <xdr:row>0</xdr:row>
      <xdr:rowOff>95250</xdr:rowOff>
    </xdr:from>
    <xdr:to>
      <xdr:col>3</xdr:col>
      <xdr:colOff>63744</xdr:colOff>
      <xdr:row>2</xdr:row>
      <xdr:rowOff>60960</xdr:rowOff>
    </xdr:to>
    <xdr:pic>
      <xdr:nvPicPr>
        <xdr:cNvPr id="3" name="Picture 2">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95250"/>
          <a:ext cx="1406769" cy="128016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3</xdr:col>
      <xdr:colOff>139944</xdr:colOff>
      <xdr:row>2</xdr:row>
      <xdr:rowOff>99060</xdr:rowOff>
    </xdr:to>
    <xdr:pic>
      <xdr:nvPicPr>
        <xdr:cNvPr id="3" name="Picture 2">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133350"/>
          <a:ext cx="1406769" cy="128016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3</xdr:col>
      <xdr:colOff>82794</xdr:colOff>
      <xdr:row>2</xdr:row>
      <xdr:rowOff>32385</xdr:rowOff>
    </xdr:to>
    <xdr:pic>
      <xdr:nvPicPr>
        <xdr:cNvPr id="3" name="Picture 2">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675"/>
          <a:ext cx="1406769" cy="12801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CD77232D-DDA1-4647-88AB-887E9A3621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80.xml><?xml version="1.0" encoding="utf-8"?>
<xdr:wsDr xmlns:xdr="http://schemas.openxmlformats.org/drawingml/2006/spreadsheetDrawing" xmlns:a="http://schemas.openxmlformats.org/drawingml/2006/main">
  <xdr:twoCellAnchor editAs="oneCell">
    <xdr:from>
      <xdr:col>0</xdr:col>
      <xdr:colOff>180975</xdr:colOff>
      <xdr:row>0</xdr:row>
      <xdr:rowOff>152400</xdr:rowOff>
    </xdr:from>
    <xdr:to>
      <xdr:col>3</xdr:col>
      <xdr:colOff>158994</xdr:colOff>
      <xdr:row>2</xdr:row>
      <xdr:rowOff>118110</xdr:rowOff>
    </xdr:to>
    <xdr:pic>
      <xdr:nvPicPr>
        <xdr:cNvPr id="3" name="Picture 2">
          <a:extLst>
            <a:ext uri="{FF2B5EF4-FFF2-40B4-BE49-F238E27FC236}">
              <a16:creationId xmlns:a16="http://schemas.microsoft.com/office/drawing/2014/main" id="{00000000-0008-0000-3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52400"/>
          <a:ext cx="1406769" cy="128016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3</xdr:col>
      <xdr:colOff>54219</xdr:colOff>
      <xdr:row>2</xdr:row>
      <xdr:rowOff>70485</xdr:rowOff>
    </xdr:to>
    <xdr:pic>
      <xdr:nvPicPr>
        <xdr:cNvPr id="3" name="Picture 2">
          <a:extLst>
            <a:ext uri="{FF2B5EF4-FFF2-40B4-BE49-F238E27FC236}">
              <a16:creationId xmlns:a16="http://schemas.microsoft.com/office/drawing/2014/main" id="{00000000-0008-0000-3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04775"/>
          <a:ext cx="1406769" cy="128016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133350</xdr:colOff>
      <xdr:row>0</xdr:row>
      <xdr:rowOff>152400</xdr:rowOff>
    </xdr:from>
    <xdr:to>
      <xdr:col>3</xdr:col>
      <xdr:colOff>111369</xdr:colOff>
      <xdr:row>2</xdr:row>
      <xdr:rowOff>118110</xdr:rowOff>
    </xdr:to>
    <xdr:pic>
      <xdr:nvPicPr>
        <xdr:cNvPr id="3" name="Picture 2">
          <a:extLst>
            <a:ext uri="{FF2B5EF4-FFF2-40B4-BE49-F238E27FC236}">
              <a16:creationId xmlns:a16="http://schemas.microsoft.com/office/drawing/2014/main" id="{00000000-0008-0000-3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52400"/>
          <a:ext cx="1406769" cy="128016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3</xdr:col>
      <xdr:colOff>35169</xdr:colOff>
      <xdr:row>2</xdr:row>
      <xdr:rowOff>80010</xdr:rowOff>
    </xdr:to>
    <xdr:pic>
      <xdr:nvPicPr>
        <xdr:cNvPr id="3" name="Picture 2">
          <a:extLst>
            <a:ext uri="{FF2B5EF4-FFF2-40B4-BE49-F238E27FC236}">
              <a16:creationId xmlns:a16="http://schemas.microsoft.com/office/drawing/2014/main" id="{00000000-0008-0000-3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14300"/>
          <a:ext cx="1406769" cy="128016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3</xdr:col>
      <xdr:colOff>44694</xdr:colOff>
      <xdr:row>2</xdr:row>
      <xdr:rowOff>60960</xdr:rowOff>
    </xdr:to>
    <xdr:pic>
      <xdr:nvPicPr>
        <xdr:cNvPr id="3" name="Picture 2">
          <a:extLst>
            <a:ext uri="{FF2B5EF4-FFF2-40B4-BE49-F238E27FC236}">
              <a16:creationId xmlns:a16="http://schemas.microsoft.com/office/drawing/2014/main" id="{00000000-0008-0000-3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1406769" cy="128016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3</xdr:col>
      <xdr:colOff>63744</xdr:colOff>
      <xdr:row>2</xdr:row>
      <xdr:rowOff>118110</xdr:rowOff>
    </xdr:to>
    <xdr:pic>
      <xdr:nvPicPr>
        <xdr:cNvPr id="3" name="Picture 2">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52400"/>
          <a:ext cx="1406769" cy="128016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114300</xdr:colOff>
      <xdr:row>0</xdr:row>
      <xdr:rowOff>152400</xdr:rowOff>
    </xdr:from>
    <xdr:to>
      <xdr:col>3</xdr:col>
      <xdr:colOff>92319</xdr:colOff>
      <xdr:row>2</xdr:row>
      <xdr:rowOff>118110</xdr:rowOff>
    </xdr:to>
    <xdr:pic>
      <xdr:nvPicPr>
        <xdr:cNvPr id="3" name="Picture 2">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52400"/>
          <a:ext cx="1406769" cy="128016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3</xdr:col>
      <xdr:colOff>63744</xdr:colOff>
      <xdr:row>2</xdr:row>
      <xdr:rowOff>89535</xdr:rowOff>
    </xdr:to>
    <xdr:pic>
      <xdr:nvPicPr>
        <xdr:cNvPr id="3" name="Picture 2">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23825"/>
          <a:ext cx="1406769" cy="128016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3</xdr:col>
      <xdr:colOff>63744</xdr:colOff>
      <xdr:row>2</xdr:row>
      <xdr:rowOff>89535</xdr:rowOff>
    </xdr:to>
    <xdr:pic>
      <xdr:nvPicPr>
        <xdr:cNvPr id="3" name="Picture 2">
          <a:extLst>
            <a:ext uri="{FF2B5EF4-FFF2-40B4-BE49-F238E27FC236}">
              <a16:creationId xmlns:a16="http://schemas.microsoft.com/office/drawing/2014/main" id="{00000000-0008-0000-3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23825"/>
          <a:ext cx="1406769" cy="128016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3</xdr:col>
      <xdr:colOff>73269</xdr:colOff>
      <xdr:row>2</xdr:row>
      <xdr:rowOff>60960</xdr:rowOff>
    </xdr:to>
    <xdr:pic>
      <xdr:nvPicPr>
        <xdr:cNvPr id="3" name="Picture 2">
          <a:extLst>
            <a:ext uri="{FF2B5EF4-FFF2-40B4-BE49-F238E27FC236}">
              <a16:creationId xmlns:a16="http://schemas.microsoft.com/office/drawing/2014/main" id="{00000000-0008-0000-4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95250"/>
          <a:ext cx="1406769" cy="12801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8AB5B485-A03C-4090-8630-949EBA2FB5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90.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3</xdr:col>
      <xdr:colOff>54219</xdr:colOff>
      <xdr:row>2</xdr:row>
      <xdr:rowOff>70485</xdr:rowOff>
    </xdr:to>
    <xdr:pic>
      <xdr:nvPicPr>
        <xdr:cNvPr id="3" name="Picture 2">
          <a:extLst>
            <a:ext uri="{FF2B5EF4-FFF2-40B4-BE49-F238E27FC236}">
              <a16:creationId xmlns:a16="http://schemas.microsoft.com/office/drawing/2014/main" id="{00000000-0008-0000-4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04775"/>
          <a:ext cx="1406769" cy="128016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76200</xdr:colOff>
      <xdr:row>0</xdr:row>
      <xdr:rowOff>161925</xdr:rowOff>
    </xdr:from>
    <xdr:to>
      <xdr:col>3</xdr:col>
      <xdr:colOff>54219</xdr:colOff>
      <xdr:row>2</xdr:row>
      <xdr:rowOff>127635</xdr:rowOff>
    </xdr:to>
    <xdr:pic>
      <xdr:nvPicPr>
        <xdr:cNvPr id="3" name="Picture 2">
          <a:extLst>
            <a:ext uri="{FF2B5EF4-FFF2-40B4-BE49-F238E27FC236}">
              <a16:creationId xmlns:a16="http://schemas.microsoft.com/office/drawing/2014/main" id="{00000000-0008-0000-4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61925"/>
          <a:ext cx="1406769" cy="128016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3</xdr:col>
      <xdr:colOff>35169</xdr:colOff>
      <xdr:row>2</xdr:row>
      <xdr:rowOff>80010</xdr:rowOff>
    </xdr:to>
    <xdr:pic>
      <xdr:nvPicPr>
        <xdr:cNvPr id="3" name="Picture 2">
          <a:extLst>
            <a:ext uri="{FF2B5EF4-FFF2-40B4-BE49-F238E27FC236}">
              <a16:creationId xmlns:a16="http://schemas.microsoft.com/office/drawing/2014/main" id="{00000000-0008-0000-4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14300"/>
          <a:ext cx="1406769" cy="128016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142875</xdr:colOff>
      <xdr:row>0</xdr:row>
      <xdr:rowOff>152400</xdr:rowOff>
    </xdr:from>
    <xdr:to>
      <xdr:col>3</xdr:col>
      <xdr:colOff>120894</xdr:colOff>
      <xdr:row>2</xdr:row>
      <xdr:rowOff>118110</xdr:rowOff>
    </xdr:to>
    <xdr:pic>
      <xdr:nvPicPr>
        <xdr:cNvPr id="3" name="Picture 2">
          <a:extLst>
            <a:ext uri="{FF2B5EF4-FFF2-40B4-BE49-F238E27FC236}">
              <a16:creationId xmlns:a16="http://schemas.microsoft.com/office/drawing/2014/main" id="{00000000-0008-0000-4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52400"/>
          <a:ext cx="1406769" cy="128016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3</xdr:col>
      <xdr:colOff>44694</xdr:colOff>
      <xdr:row>2</xdr:row>
      <xdr:rowOff>80010</xdr:rowOff>
    </xdr:to>
    <xdr:pic>
      <xdr:nvPicPr>
        <xdr:cNvPr id="3" name="Picture 2">
          <a:extLst>
            <a:ext uri="{FF2B5EF4-FFF2-40B4-BE49-F238E27FC236}">
              <a16:creationId xmlns:a16="http://schemas.microsoft.com/office/drawing/2014/main" id="{00000000-0008-0000-4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14300"/>
          <a:ext cx="1406769" cy="128016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3</xdr:col>
      <xdr:colOff>44694</xdr:colOff>
      <xdr:row>2</xdr:row>
      <xdr:rowOff>60960</xdr:rowOff>
    </xdr:to>
    <xdr:pic>
      <xdr:nvPicPr>
        <xdr:cNvPr id="3" name="Picture 2">
          <a:extLst>
            <a:ext uri="{FF2B5EF4-FFF2-40B4-BE49-F238E27FC236}">
              <a16:creationId xmlns:a16="http://schemas.microsoft.com/office/drawing/2014/main" id="{00000000-0008-0000-4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1406769" cy="128016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66675</xdr:colOff>
      <xdr:row>0</xdr:row>
      <xdr:rowOff>133350</xdr:rowOff>
    </xdr:from>
    <xdr:to>
      <xdr:col>3</xdr:col>
      <xdr:colOff>44694</xdr:colOff>
      <xdr:row>2</xdr:row>
      <xdr:rowOff>99060</xdr:rowOff>
    </xdr:to>
    <xdr:pic>
      <xdr:nvPicPr>
        <xdr:cNvPr id="3" name="Picture 2">
          <a:extLst>
            <a:ext uri="{FF2B5EF4-FFF2-40B4-BE49-F238E27FC236}">
              <a16:creationId xmlns:a16="http://schemas.microsoft.com/office/drawing/2014/main" id="{00000000-0008-0000-4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33350"/>
          <a:ext cx="1406769" cy="128016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76200</xdr:colOff>
      <xdr:row>0</xdr:row>
      <xdr:rowOff>133350</xdr:rowOff>
    </xdr:from>
    <xdr:to>
      <xdr:col>3</xdr:col>
      <xdr:colOff>54219</xdr:colOff>
      <xdr:row>2</xdr:row>
      <xdr:rowOff>99060</xdr:rowOff>
    </xdr:to>
    <xdr:pic>
      <xdr:nvPicPr>
        <xdr:cNvPr id="3" name="Picture 2">
          <a:extLst>
            <a:ext uri="{FF2B5EF4-FFF2-40B4-BE49-F238E27FC236}">
              <a16:creationId xmlns:a16="http://schemas.microsoft.com/office/drawing/2014/main" id="{00000000-0008-0000-4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33350"/>
          <a:ext cx="1406769" cy="128016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85725</xdr:colOff>
      <xdr:row>0</xdr:row>
      <xdr:rowOff>190500</xdr:rowOff>
    </xdr:from>
    <xdr:to>
      <xdr:col>3</xdr:col>
      <xdr:colOff>63744</xdr:colOff>
      <xdr:row>2</xdr:row>
      <xdr:rowOff>156210</xdr:rowOff>
    </xdr:to>
    <xdr:pic>
      <xdr:nvPicPr>
        <xdr:cNvPr id="3" name="Picture 2">
          <a:extLst>
            <a:ext uri="{FF2B5EF4-FFF2-40B4-BE49-F238E27FC236}">
              <a16:creationId xmlns:a16="http://schemas.microsoft.com/office/drawing/2014/main" id="{00000000-0008-0000-4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90500"/>
          <a:ext cx="1406769" cy="128016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85725</xdr:colOff>
      <xdr:row>0</xdr:row>
      <xdr:rowOff>142875</xdr:rowOff>
    </xdr:from>
    <xdr:to>
      <xdr:col>3</xdr:col>
      <xdr:colOff>63744</xdr:colOff>
      <xdr:row>2</xdr:row>
      <xdr:rowOff>108585</xdr:rowOff>
    </xdr:to>
    <xdr:pic>
      <xdr:nvPicPr>
        <xdr:cNvPr id="3" name="Picture 2">
          <a:extLst>
            <a:ext uri="{FF2B5EF4-FFF2-40B4-BE49-F238E27FC236}">
              <a16:creationId xmlns:a16="http://schemas.microsoft.com/office/drawing/2014/main" id="{00000000-0008-0000-4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42875"/>
          <a:ext cx="1406769" cy="128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lliard/Shared/REPORTING/Performance%20Reporting/Jennifer%20W/Monthly%20Perform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F Expense Ratios"/>
      <sheetName val="Macro"/>
      <sheetName val="Monthly Assets"/>
      <sheetName val="Mar23"/>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21"/>
      <sheetName val="Aug21"/>
      <sheetName val="Jul21"/>
      <sheetName val="Jun21"/>
      <sheetName val="May21"/>
      <sheetName val="Apr21"/>
      <sheetName val="Mar21"/>
      <sheetName val="Feb21"/>
      <sheetName val="Jan21"/>
      <sheetName val="Dec20"/>
      <sheetName val="Nov20"/>
      <sheetName val="Oct20"/>
      <sheetName val="Sep20"/>
      <sheetName val="Aug20"/>
      <sheetName val="Jul20"/>
      <sheetName val="Jun20"/>
      <sheetName val="May20"/>
      <sheetName val="Apr20"/>
      <sheetName val="Mar20"/>
      <sheetName val="Feb20"/>
      <sheetName val="Jan20"/>
      <sheetName val="Dec19"/>
      <sheetName val="Nov19"/>
      <sheetName val="Oct19"/>
      <sheetName val="Sep19"/>
      <sheetName val="Aug19"/>
      <sheetName val="Jul19"/>
      <sheetName val="Jun19"/>
      <sheetName val="May19"/>
      <sheetName val="Apr19"/>
      <sheetName val="Mar19"/>
      <sheetName val="Feb19"/>
      <sheetName val="Jan19"/>
      <sheetName val="Dec18"/>
      <sheetName val="Nov18"/>
      <sheetName val="Oct18"/>
      <sheetName val="Sep18"/>
      <sheetName val="Aug18"/>
      <sheetName val="Jul18"/>
      <sheetName val="Jun18"/>
      <sheetName val="May18"/>
      <sheetName val="Apr18"/>
      <sheetName val="Mar18"/>
      <sheetName val="Feb18"/>
      <sheetName val="Jan18"/>
      <sheetName val="Dec17"/>
      <sheetName val="Nov17"/>
      <sheetName val="Oct17"/>
      <sheetName val="Sep17"/>
      <sheetName val="Aug17"/>
      <sheetName val="Jul17"/>
      <sheetName val="Jun17"/>
      <sheetName val="May17"/>
      <sheetName val="Apr17"/>
      <sheetName val="Mar17"/>
      <sheetName val="Feb17"/>
      <sheetName val="Jan17"/>
      <sheetName val="Dec16"/>
      <sheetName val="Nov16"/>
      <sheetName val="Oct16"/>
      <sheetName val="Sep16"/>
      <sheetName val="Aug16"/>
      <sheetName val="Jul16"/>
      <sheetName val="Jun16"/>
    </sheetNames>
    <sheetDataSet>
      <sheetData sheetId="0">
        <row r="1">
          <cell r="D1">
            <v>44834</v>
          </cell>
        </row>
        <row r="10">
          <cell r="B10">
            <v>1.6000000000000001E-3</v>
          </cell>
          <cell r="C10">
            <v>3.16E-3</v>
          </cell>
        </row>
      </sheetData>
      <sheetData sheetId="1" refreshError="1"/>
      <sheetData sheetId="2" refreshError="1"/>
      <sheetData sheetId="3"/>
      <sheetData sheetId="4"/>
      <sheetData sheetId="5"/>
      <sheetData sheetId="6"/>
      <sheetData sheetId="7"/>
      <sheetData sheetId="8">
        <row r="1">
          <cell r="B1">
            <v>44865</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13.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3.xml"/><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125.xml"/><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27.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129.xml"/><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131.xml"/><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132.xml"/><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133.xml"/><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134.xml"/><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135.xml"/><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136.xml"/><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137.xml"/><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138.xml"/><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139.xml"/><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140.xml"/><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141.xml"/><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142.xml"/><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143.xml"/><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144.xml"/><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145.xml"/><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146.xml"/><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147.xml"/><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148.xml"/><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149.xml"/><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150.xml"/><Relationship Id="rId1" Type="http://schemas.openxmlformats.org/officeDocument/2006/relationships/printerSettings" Target="../printerSettings/printerSettings15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AF3B6-33D9-4A63-8E76-292CF43CC999}">
  <sheetPr>
    <pageSetUpPr fitToPage="1"/>
  </sheetPr>
  <dimension ref="A1:T24"/>
  <sheetViews>
    <sheetView showGridLines="0" tabSelected="1"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45747</v>
      </c>
      <c r="F1" s="79" t="s">
        <v>0</v>
      </c>
      <c r="G1" s="79" t="s">
        <v>33</v>
      </c>
      <c r="H1" s="79" t="s">
        <v>34</v>
      </c>
      <c r="I1" s="79" t="s">
        <v>35</v>
      </c>
      <c r="J1" s="79" t="s">
        <v>36</v>
      </c>
      <c r="K1" s="79" t="s">
        <v>37</v>
      </c>
      <c r="L1" s="79" t="s">
        <v>38</v>
      </c>
      <c r="M1" s="79" t="s">
        <v>39</v>
      </c>
      <c r="N1" s="79" t="s">
        <v>40</v>
      </c>
      <c r="O1" s="79" t="s">
        <v>41</v>
      </c>
      <c r="P1" s="79" t="s">
        <v>42</v>
      </c>
      <c r="Q1" s="79" t="s">
        <v>43</v>
      </c>
      <c r="R1" s="131" t="s">
        <v>143</v>
      </c>
      <c r="S1" s="131" t="s">
        <v>144</v>
      </c>
    </row>
    <row r="2" spans="5:20" ht="32.1" customHeight="1">
      <c r="E2" s="80" t="s">
        <v>116</v>
      </c>
      <c r="F2" s="81">
        <v>949907810</v>
      </c>
      <c r="G2" s="82">
        <v>0.23584112899999177</v>
      </c>
      <c r="H2" s="82">
        <v>0.73468974037804724</v>
      </c>
      <c r="I2" s="82">
        <v>1.536689307923611</v>
      </c>
      <c r="J2" s="82">
        <v>0.73468974037804724</v>
      </c>
      <c r="K2" s="82">
        <v>3.077383935031297</v>
      </c>
      <c r="L2" s="82">
        <v>2.6735673297253459</v>
      </c>
      <c r="M2" s="82">
        <v>2.3681546640888174</v>
      </c>
      <c r="N2" s="82">
        <v>2.3179757826979452</v>
      </c>
      <c r="O2" s="82">
        <v>2.104408000597191</v>
      </c>
      <c r="P2" s="82">
        <v>4.6226691959719997</v>
      </c>
      <c r="Q2" s="83">
        <v>31321</v>
      </c>
      <c r="R2" s="132">
        <v>0.16</v>
      </c>
      <c r="S2" s="132">
        <v>0.31698953854607076</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oaDym3xtEj1u5BlcaIiEnxLtTLWQ9d3JcC/o4UGQoCnPI2G+55kl2kuFbQfJP74THVqtMe6bFU6zKWF4PmgEzg==" saltValue="9O7xZGvp0bOFiLVOmyGXa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C8C5F-68FD-4454-A7E9-56063CE6E8A0}">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45473</v>
      </c>
      <c r="F1" s="79" t="s">
        <v>0</v>
      </c>
      <c r="G1" s="79" t="s">
        <v>33</v>
      </c>
      <c r="H1" s="79" t="s">
        <v>34</v>
      </c>
      <c r="I1" s="79" t="s">
        <v>35</v>
      </c>
      <c r="J1" s="79" t="s">
        <v>36</v>
      </c>
      <c r="K1" s="79" t="s">
        <v>37</v>
      </c>
      <c r="L1" s="79" t="s">
        <v>38</v>
      </c>
      <c r="M1" s="79" t="s">
        <v>39</v>
      </c>
      <c r="N1" s="79" t="s">
        <v>40</v>
      </c>
      <c r="O1" s="79" t="s">
        <v>41</v>
      </c>
      <c r="P1" s="79" t="s">
        <v>42</v>
      </c>
      <c r="Q1" s="79" t="s">
        <v>43</v>
      </c>
      <c r="R1" s="131" t="s">
        <v>137</v>
      </c>
      <c r="S1" s="131" t="s">
        <v>138</v>
      </c>
    </row>
    <row r="2" spans="5:20" ht="32.1" customHeight="1">
      <c r="E2" s="80" t="s">
        <v>116</v>
      </c>
      <c r="F2" s="81">
        <v>949907810</v>
      </c>
      <c r="G2" s="82">
        <v>0.22754758700000988</v>
      </c>
      <c r="H2" s="82">
        <v>0.73564569242925426</v>
      </c>
      <c r="I2" s="82">
        <v>1.4462821905043999</v>
      </c>
      <c r="J2" s="82">
        <v>1.4462821905043999</v>
      </c>
      <c r="K2" s="82">
        <v>2.8671937501177913</v>
      </c>
      <c r="L2" s="82">
        <v>2.330019614720702</v>
      </c>
      <c r="M2" s="82">
        <v>2.2468324662312966</v>
      </c>
      <c r="N2" s="82">
        <v>2.17835751696136</v>
      </c>
      <c r="O2" s="82">
        <v>1.9738155605333541</v>
      </c>
      <c r="P2" s="82">
        <v>4.6521357858980004</v>
      </c>
      <c r="Q2" s="83">
        <v>31321</v>
      </c>
      <c r="R2" s="132">
        <v>0.16</v>
      </c>
      <c r="S2" s="132">
        <v>0.31712943211315747</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e7CxxEMiZkv7IK6OML57anDv/aSqnKntQbb2AKMdwWFFg/8AljgmDEEPE0ZiBr3v0DbMGkSZ4ebwkwcDs0LqZQ==" saltValue="0IZpwiLxoiGvBPzsJ2RyD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42735</v>
      </c>
      <c r="F1" s="79" t="s">
        <v>0</v>
      </c>
      <c r="G1" s="79" t="s">
        <v>33</v>
      </c>
      <c r="H1" s="79" t="s">
        <v>34</v>
      </c>
      <c r="I1" s="79" t="s">
        <v>35</v>
      </c>
      <c r="J1" s="79" t="s">
        <v>36</v>
      </c>
      <c r="K1" s="79" t="s">
        <v>37</v>
      </c>
      <c r="L1" s="79" t="s">
        <v>38</v>
      </c>
      <c r="M1" s="79" t="s">
        <v>39</v>
      </c>
      <c r="N1" s="79" t="s">
        <v>40</v>
      </c>
      <c r="O1" s="79" t="s">
        <v>41</v>
      </c>
      <c r="P1" s="79" t="s">
        <v>42</v>
      </c>
      <c r="Q1" s="79" t="s">
        <v>43</v>
      </c>
      <c r="R1" s="85" t="s">
        <v>68</v>
      </c>
      <c r="S1" s="85" t="s">
        <v>69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0.14498999999998929</v>
      </c>
      <c r="H2" s="82">
        <v>0.40467383181717054</v>
      </c>
      <c r="I2" s="82">
        <v>0.81500294064835721</v>
      </c>
      <c r="J2" s="82">
        <v>1.567749835981691</v>
      </c>
      <c r="K2" s="82">
        <v>1.567749835981691</v>
      </c>
      <c r="L2" s="82">
        <v>1.4363288269712671</v>
      </c>
      <c r="M2" s="82">
        <v>1.5258783553796729</v>
      </c>
      <c r="N2" s="82">
        <v>1.8038292435278214</v>
      </c>
      <c r="O2" s="82">
        <v>2.4888716477629025</v>
      </c>
      <c r="P2" s="82">
        <v>5.2642104487969998</v>
      </c>
      <c r="Q2" s="83">
        <v>31321</v>
      </c>
      <c r="R2" s="86">
        <v>0.25</v>
      </c>
      <c r="S2" s="86">
        <v>0.52258138467589599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gTPR4ZurgrtSLi/d689Df7MaLJiyuNK1gRMQcInbP2pIAh58ttxwwsPYtnP1nX/Tr/M/7MIe+64mInWlJBsybg==" saltValue="/f/avytSUl0F4JAqZS3P3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42704</v>
      </c>
      <c r="F1" s="79" t="s">
        <v>0</v>
      </c>
      <c r="G1" s="79" t="s">
        <v>33</v>
      </c>
      <c r="H1" s="79" t="s">
        <v>34</v>
      </c>
      <c r="I1" s="79" t="s">
        <v>35</v>
      </c>
      <c r="J1" s="79" t="s">
        <v>36</v>
      </c>
      <c r="K1" s="79" t="s">
        <v>37</v>
      </c>
      <c r="L1" s="79" t="s">
        <v>38</v>
      </c>
      <c r="M1" s="79" t="s">
        <v>39</v>
      </c>
      <c r="N1" s="79" t="s">
        <v>40</v>
      </c>
      <c r="O1" s="79" t="s">
        <v>41</v>
      </c>
      <c r="P1" s="79" t="s">
        <v>42</v>
      </c>
      <c r="Q1" s="79" t="s">
        <v>43</v>
      </c>
      <c r="R1" s="79" t="s">
        <v>66</v>
      </c>
      <c r="S1" s="79" t="s">
        <v>67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0.13106688399999733</v>
      </c>
      <c r="H2" s="82">
        <v>0.4000287014932935</v>
      </c>
      <c r="I2" s="82">
        <v>0.79767466162175005</v>
      </c>
      <c r="J2" s="82">
        <v>1.4206968069729209</v>
      </c>
      <c r="K2" s="82">
        <v>1.5578175890559542</v>
      </c>
      <c r="L2" s="82">
        <v>1.4237035101526185</v>
      </c>
      <c r="M2" s="82">
        <v>1.5345498140569847</v>
      </c>
      <c r="N2" s="82">
        <v>1.8239964752398086</v>
      </c>
      <c r="O2" s="82">
        <v>2.5155082429618281</v>
      </c>
      <c r="P2" s="82">
        <v>5.2737569103190003</v>
      </c>
      <c r="Q2" s="83">
        <v>31321</v>
      </c>
      <c r="R2" s="87">
        <v>0.25</v>
      </c>
      <c r="S2" s="87">
        <v>0.52282491785342899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teKV5uguLGtIKk1UJrOAQi60GqLh00QhfJGsu+McFbzKxwtyCiHehcu1XFMEew6siHGQl7wu0dz8n7sCQQ3K1Q==" saltValue="tp81s12eDGhGFuuW3m7Xo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42674</v>
      </c>
      <c r="F1" s="79" t="s">
        <v>0</v>
      </c>
      <c r="G1" s="79" t="s">
        <v>33</v>
      </c>
      <c r="H1" s="79" t="s">
        <v>34</v>
      </c>
      <c r="I1" s="79" t="s">
        <v>35</v>
      </c>
      <c r="J1" s="79" t="s">
        <v>36</v>
      </c>
      <c r="K1" s="79" t="s">
        <v>37</v>
      </c>
      <c r="L1" s="79" t="s">
        <v>38</v>
      </c>
      <c r="M1" s="79" t="s">
        <v>39</v>
      </c>
      <c r="N1" s="79" t="s">
        <v>40</v>
      </c>
      <c r="O1" s="79" t="s">
        <v>41</v>
      </c>
      <c r="P1" s="79" t="s">
        <v>42</v>
      </c>
      <c r="Q1" s="79" t="s">
        <v>43</v>
      </c>
      <c r="R1" s="79" t="s">
        <v>66</v>
      </c>
      <c r="S1" s="79" t="s">
        <v>67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0.12806999999999125</v>
      </c>
      <c r="H2" s="82">
        <v>0.40391222106086477</v>
      </c>
      <c r="I2" s="82">
        <v>0.79369143525138686</v>
      </c>
      <c r="J2" s="82">
        <v>1.2879418577122825</v>
      </c>
      <c r="K2" s="82">
        <v>1.5397975477186687</v>
      </c>
      <c r="L2" s="82">
        <v>1.4163776590684574</v>
      </c>
      <c r="M2" s="82">
        <v>1.5415561299181313</v>
      </c>
      <c r="N2" s="82">
        <v>1.8400174182052975</v>
      </c>
      <c r="O2" s="82">
        <v>2.5409769092004542</v>
      </c>
      <c r="P2" s="82">
        <v>5.2838265002220002</v>
      </c>
      <c r="Q2" s="83">
        <v>31321</v>
      </c>
      <c r="R2" s="87">
        <v>0.25</v>
      </c>
      <c r="S2" s="87">
        <v>0.52282491785342899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67bLeu/M+BORff66i/rmUQmbqD1yT5xZgwj3F4ToHk/A3B2+iplRoaKI2XDZjVyHJkIPOtpz9ykCNLBiA3pAGg==" saltValue="YwM3hI/pwvn+RmD1jFfkD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1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42643</v>
      </c>
      <c r="F1" s="79" t="s">
        <v>0</v>
      </c>
      <c r="G1" s="79" t="s">
        <v>33</v>
      </c>
      <c r="H1" s="79" t="s">
        <v>34</v>
      </c>
      <c r="I1" s="79" t="s">
        <v>35</v>
      </c>
      <c r="J1" s="79" t="s">
        <v>36</v>
      </c>
      <c r="K1" s="79" t="s">
        <v>37</v>
      </c>
      <c r="L1" s="79" t="s">
        <v>38</v>
      </c>
      <c r="M1" s="79" t="s">
        <v>39</v>
      </c>
      <c r="N1" s="79" t="s">
        <v>40</v>
      </c>
      <c r="O1" s="79" t="s">
        <v>41</v>
      </c>
      <c r="P1" s="79" t="s">
        <v>42</v>
      </c>
      <c r="Q1" s="79" t="s">
        <v>43</v>
      </c>
      <c r="R1" s="85" t="s">
        <v>66</v>
      </c>
      <c r="S1" s="85" t="s">
        <v>67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0.14035999999999493</v>
      </c>
      <c r="H2" s="82">
        <v>0.4086753068074378</v>
      </c>
      <c r="I2" s="82">
        <v>0.79392296422253761</v>
      </c>
      <c r="J2" s="82">
        <v>1.158388309803926</v>
      </c>
      <c r="K2" s="82">
        <v>1.5335101325632872</v>
      </c>
      <c r="L2" s="82">
        <v>1.4113306312678819</v>
      </c>
      <c r="M2" s="82">
        <v>1.5475735913041744</v>
      </c>
      <c r="N2" s="82">
        <v>1.8600556306105132</v>
      </c>
      <c r="O2" s="82">
        <v>2.5661600021031683</v>
      </c>
      <c r="P2" s="82">
        <v>5.2940528410430003</v>
      </c>
      <c r="Q2" s="83">
        <v>31321</v>
      </c>
      <c r="R2" s="86">
        <v>0.25</v>
      </c>
      <c r="S2" s="86">
        <v>0.52282491785342899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9weZ1HnV8rifnG+vsFAv0wT8erv3GJvt31p10QRPTosGUb9V9/uGeil5W9AWjwVDSUHEdLfcKkXtCZPRpoMIfw==" saltValue="rqBUMPvB5CIvOwOu74BK0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42613</v>
      </c>
      <c r="F1" s="79" t="s">
        <v>0</v>
      </c>
      <c r="G1" s="79" t="s">
        <v>33</v>
      </c>
      <c r="H1" s="79" t="s">
        <v>34</v>
      </c>
      <c r="I1" s="79" t="s">
        <v>35</v>
      </c>
      <c r="J1" s="79" t="s">
        <v>36</v>
      </c>
      <c r="K1" s="79" t="s">
        <v>37</v>
      </c>
      <c r="L1" s="79" t="s">
        <v>38</v>
      </c>
      <c r="M1" s="79" t="s">
        <v>39</v>
      </c>
      <c r="N1" s="79" t="s">
        <v>40</v>
      </c>
      <c r="O1" s="79" t="s">
        <v>41</v>
      </c>
      <c r="P1" s="79" t="s">
        <v>42</v>
      </c>
      <c r="Q1" s="79" t="s">
        <v>43</v>
      </c>
      <c r="R1" s="79" t="s">
        <v>64</v>
      </c>
      <c r="S1" s="79" t="s">
        <v>65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0.13494000000000561</v>
      </c>
      <c r="H2" s="82">
        <v>0.39606160005265512</v>
      </c>
      <c r="I2" s="82">
        <v>0.78049590112487799</v>
      </c>
      <c r="J2" s="82">
        <v>1.0166014080675856</v>
      </c>
      <c r="K2" s="82">
        <v>1.505779640061311</v>
      </c>
      <c r="L2" s="82">
        <v>1.3981126041772152</v>
      </c>
      <c r="M2" s="82">
        <v>1.5561767737815702</v>
      </c>
      <c r="N2" s="82">
        <v>1.8762103829622845</v>
      </c>
      <c r="O2" s="82">
        <v>2.5907604895703429</v>
      </c>
      <c r="P2" s="82">
        <v>5.3039172675959998</v>
      </c>
      <c r="Q2" s="83">
        <v>31321</v>
      </c>
      <c r="R2" s="87">
        <v>0.25</v>
      </c>
      <c r="S2" s="87">
        <v>0.522810930631183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W2kQnULvMYrmg+7UZMWLLq5iuxn5BnIdq/zC1V8ZsOYMA8JpN/XpjL2xnAMT91MqudrPa3Y7m2+0AJmtfBtA/Q==" saltValue="eXNKauajnrmiLp+2BYSn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42582</v>
      </c>
      <c r="F1" s="79" t="s">
        <v>0</v>
      </c>
      <c r="G1" s="79" t="s">
        <v>33</v>
      </c>
      <c r="H1" s="79" t="s">
        <v>34</v>
      </c>
      <c r="I1" s="79" t="s">
        <v>35</v>
      </c>
      <c r="J1" s="79" t="s">
        <v>36</v>
      </c>
      <c r="K1" s="79" t="s">
        <v>37</v>
      </c>
      <c r="L1" s="79" t="s">
        <v>38</v>
      </c>
      <c r="M1" s="79" t="s">
        <v>39</v>
      </c>
      <c r="N1" s="79" t="s">
        <v>40</v>
      </c>
      <c r="O1" s="79" t="s">
        <v>41</v>
      </c>
      <c r="P1" s="79" t="s">
        <v>42</v>
      </c>
      <c r="Q1" s="79" t="s">
        <v>43</v>
      </c>
      <c r="R1" s="79" t="s">
        <v>64</v>
      </c>
      <c r="S1" s="79" t="s">
        <v>65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0.13281999999998906</v>
      </c>
      <c r="H2" s="82">
        <v>0.38821118178378189</v>
      </c>
      <c r="I2" s="82">
        <v>0.76515765098426058</v>
      </c>
      <c r="J2" s="82">
        <v>0.88047329740006397</v>
      </c>
      <c r="K2" s="82">
        <v>1.484350235084464</v>
      </c>
      <c r="L2" s="82">
        <v>1.3949372825690753</v>
      </c>
      <c r="M2" s="82">
        <v>1.5655455818252451</v>
      </c>
      <c r="N2" s="82">
        <v>1.8919910393320416</v>
      </c>
      <c r="O2" s="82">
        <v>2.6166002366335039</v>
      </c>
      <c r="P2" s="82">
        <v>5.3140208350210001</v>
      </c>
      <c r="Q2" s="83">
        <v>31321</v>
      </c>
      <c r="R2" s="87">
        <v>0.25</v>
      </c>
      <c r="S2" s="87">
        <v>0.522810930631183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I18PmSC9Alf6fz8Fap+SVa7xw7EAK5d3S5HzrVyXIEwDSEOtESdnfaTtWLOvZBJUuHRwWXqOct1l6mubco/w3g==" saltValue="slO3u/UXsxsKchzXMN2zO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42551</v>
      </c>
      <c r="F1" s="79" t="s">
        <v>0</v>
      </c>
      <c r="G1" s="79" t="s">
        <v>33</v>
      </c>
      <c r="H1" s="79" t="s">
        <v>34</v>
      </c>
      <c r="I1" s="79" t="s">
        <v>35</v>
      </c>
      <c r="J1" s="79" t="s">
        <v>36</v>
      </c>
      <c r="K1" s="79" t="s">
        <v>37</v>
      </c>
      <c r="L1" s="79" t="s">
        <v>38</v>
      </c>
      <c r="M1" s="79" t="s">
        <v>39</v>
      </c>
      <c r="N1" s="79" t="s">
        <v>40</v>
      </c>
      <c r="O1" s="79" t="s">
        <v>41</v>
      </c>
      <c r="P1" s="79" t="s">
        <v>42</v>
      </c>
      <c r="Q1" s="79" t="s">
        <v>43</v>
      </c>
      <c r="R1" s="85" t="s">
        <v>64</v>
      </c>
      <c r="S1" s="85" t="s">
        <v>65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0.12777999999999956</v>
      </c>
      <c r="H2" s="82">
        <v>0.38367965341434829</v>
      </c>
      <c r="I2" s="82">
        <v>0.74666158148752881</v>
      </c>
      <c r="J2" s="82">
        <v>0.74666158148752881</v>
      </c>
      <c r="K2" s="82">
        <v>1.4848255653534315</v>
      </c>
      <c r="L2" s="82">
        <v>1.3925501801907325</v>
      </c>
      <c r="M2" s="82">
        <v>1.5745889636417765</v>
      </c>
      <c r="N2" s="82">
        <v>1.9085030868313924</v>
      </c>
      <c r="O2" s="82">
        <v>2.6394852317396689</v>
      </c>
      <c r="P2" s="82">
        <v>5.3242526405900001</v>
      </c>
      <c r="Q2" s="83">
        <v>31321</v>
      </c>
      <c r="R2" s="86">
        <v>0.25</v>
      </c>
      <c r="S2" s="86">
        <v>0.522810930631183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LTJmjO1F859x4vUwJbA8djuo2vyoD9eedD+k/XCI5wGyNeStvzUJWeuZDJOR7jlsmKc1Ejt0TgRWfm/dpTB2eQ==" saltValue="vrRzXJF/zK53g5cFlQih5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42521</v>
      </c>
      <c r="F1" s="79" t="s">
        <v>0</v>
      </c>
      <c r="G1" s="79" t="s">
        <v>33</v>
      </c>
      <c r="H1" s="79" t="s">
        <v>34</v>
      </c>
      <c r="I1" s="79" t="s">
        <v>35</v>
      </c>
      <c r="J1" s="79" t="s">
        <v>36</v>
      </c>
      <c r="K1" s="79" t="s">
        <v>37</v>
      </c>
      <c r="L1" s="79" t="s">
        <v>38</v>
      </c>
      <c r="M1" s="79" t="s">
        <v>39</v>
      </c>
      <c r="N1" s="79" t="s">
        <v>40</v>
      </c>
      <c r="O1" s="79" t="s">
        <v>41</v>
      </c>
      <c r="P1" s="79" t="s">
        <v>42</v>
      </c>
      <c r="Q1" s="79" t="s">
        <v>43</v>
      </c>
      <c r="R1" s="79" t="s">
        <v>62</v>
      </c>
      <c r="S1" s="79" t="s">
        <v>63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0.12711000000000805</v>
      </c>
      <c r="H2" s="82">
        <v>0.38291771105891659</v>
      </c>
      <c r="I2" s="82">
        <v>0.75412744389788955</v>
      </c>
      <c r="J2" s="82">
        <v>0.61809178380618501</v>
      </c>
      <c r="K2" s="82">
        <v>1.4772168219505444</v>
      </c>
      <c r="L2" s="82">
        <v>1.3905957636050292</v>
      </c>
      <c r="M2" s="82">
        <v>1.5851561125027391</v>
      </c>
      <c r="N2" s="82">
        <v>1.9226557783172726</v>
      </c>
      <c r="O2" s="82">
        <v>2.666658591606863</v>
      </c>
      <c r="P2" s="82">
        <v>5.334713945861</v>
      </c>
      <c r="Q2" s="83">
        <v>31321</v>
      </c>
      <c r="R2" s="87">
        <v>0.25</v>
      </c>
      <c r="S2" s="87">
        <v>0.52262539035808198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TbAD4XDOoE+J8wZgval0Wy7B4Pv8YadNmwCOpsKeH0i+jzDo3T9HsrxV+OfrFDs+ELhoEqOVpiWsBnHiybM2Zw==" saltValue="PCqorEGnLJC2dxA7CsvaZ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42490</v>
      </c>
      <c r="F1" s="79" t="s">
        <v>0</v>
      </c>
      <c r="G1" s="79" t="s">
        <v>33</v>
      </c>
      <c r="H1" s="79" t="s">
        <v>34</v>
      </c>
      <c r="I1" s="79" t="s">
        <v>35</v>
      </c>
      <c r="J1" s="79" t="s">
        <v>36</v>
      </c>
      <c r="K1" s="79" t="s">
        <v>37</v>
      </c>
      <c r="L1" s="79" t="s">
        <v>38</v>
      </c>
      <c r="M1" s="79" t="s">
        <v>39</v>
      </c>
      <c r="N1" s="79" t="s">
        <v>40</v>
      </c>
      <c r="O1" s="79" t="s">
        <v>41</v>
      </c>
      <c r="P1" s="79" t="s">
        <v>42</v>
      </c>
      <c r="Q1" s="79" t="s">
        <v>43</v>
      </c>
      <c r="R1" s="79" t="s">
        <v>62</v>
      </c>
      <c r="S1" s="79" t="s">
        <v>63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0.12829999999999231</v>
      </c>
      <c r="H2" s="82">
        <v>0.37548877977107153</v>
      </c>
      <c r="I2" s="82">
        <v>0.74023096271511601</v>
      </c>
      <c r="J2" s="82">
        <v>0.49035848913063784</v>
      </c>
      <c r="K2" s="82">
        <v>1.4750803978286431</v>
      </c>
      <c r="L2" s="82">
        <v>1.3976674001957567</v>
      </c>
      <c r="M2" s="82">
        <v>1.596363534304901</v>
      </c>
      <c r="N2" s="82">
        <v>1.939882676679705</v>
      </c>
      <c r="O2" s="82">
        <v>2.6920046690005917</v>
      </c>
      <c r="P2" s="82">
        <v>5.3452563754450004</v>
      </c>
      <c r="Q2" s="83">
        <v>31321</v>
      </c>
      <c r="R2" s="87">
        <v>0.25</v>
      </c>
      <c r="S2" s="87">
        <v>0.52262539035808198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LRHX/EWNPEporIa9PJdSRju+zfxcpBF1gP3sb8uuujhHdpOdIDkRyCos6OKuXujosKUVHaDmNMBqcY8g2pL/Vw==" saltValue="q16PP/VPc7vdjOcenHTM9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42460</v>
      </c>
      <c r="F1" s="79" t="s">
        <v>0</v>
      </c>
      <c r="G1" s="79" t="s">
        <v>33</v>
      </c>
      <c r="H1" s="79" t="s">
        <v>34</v>
      </c>
      <c r="I1" s="79" t="s">
        <v>35</v>
      </c>
      <c r="J1" s="79" t="s">
        <v>36</v>
      </c>
      <c r="K1" s="79" t="s">
        <v>37</v>
      </c>
      <c r="L1" s="79" t="s">
        <v>38</v>
      </c>
      <c r="M1" s="79" t="s">
        <v>39</v>
      </c>
      <c r="N1" s="79" t="s">
        <v>40</v>
      </c>
      <c r="O1" s="79" t="s">
        <v>41</v>
      </c>
      <c r="P1" s="79" t="s">
        <v>42</v>
      </c>
      <c r="Q1" s="79" t="s">
        <v>43</v>
      </c>
      <c r="R1" s="85" t="s">
        <v>62</v>
      </c>
      <c r="S1" s="85" t="s">
        <v>63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0.12701999999999991</v>
      </c>
      <c r="H2" s="82">
        <v>0.36159456330593365</v>
      </c>
      <c r="I2" s="82">
        <v>0.7337616659719437</v>
      </c>
      <c r="J2" s="82">
        <v>0.36159456330593365</v>
      </c>
      <c r="K2" s="82">
        <v>1.4637115095932351</v>
      </c>
      <c r="L2" s="82">
        <v>1.3997244438410439</v>
      </c>
      <c r="M2" s="82">
        <v>1.6091038822989123</v>
      </c>
      <c r="N2" s="82">
        <v>1.9589729655098864</v>
      </c>
      <c r="O2" s="82">
        <v>2.7127003258433868</v>
      </c>
      <c r="P2" s="82">
        <v>5.3558164061409999</v>
      </c>
      <c r="Q2" s="83">
        <v>31321</v>
      </c>
      <c r="R2" s="86">
        <v>0.25</v>
      </c>
      <c r="S2" s="86">
        <v>0.52262539035808198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2ytA5Zibidcg7DmFo3OdINrnCGeCFKPZaXuOQV1TJajcveoPHItAAzndqYG4PfFe1hTOl3U0cDbR4pXdt7SJZw==" saltValue="Fs1NjAoqdcvXCQAshBnwA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46A31-ECBD-4B94-A8B6-91E07E163739}">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45443</v>
      </c>
      <c r="F1" s="79" t="s">
        <v>0</v>
      </c>
      <c r="G1" s="79" t="s">
        <v>33</v>
      </c>
      <c r="H1" s="79" t="s">
        <v>34</v>
      </c>
      <c r="I1" s="79" t="s">
        <v>35</v>
      </c>
      <c r="J1" s="79" t="s">
        <v>36</v>
      </c>
      <c r="K1" s="79" t="s">
        <v>37</v>
      </c>
      <c r="L1" s="79" t="s">
        <v>38</v>
      </c>
      <c r="M1" s="79" t="s">
        <v>39</v>
      </c>
      <c r="N1" s="79" t="s">
        <v>40</v>
      </c>
      <c r="O1" s="79" t="s">
        <v>41</v>
      </c>
      <c r="P1" s="79" t="s">
        <v>42</v>
      </c>
      <c r="Q1" s="79" t="s">
        <v>43</v>
      </c>
      <c r="R1" s="131" t="s">
        <v>135</v>
      </c>
      <c r="S1" s="131" t="s">
        <v>136</v>
      </c>
    </row>
    <row r="2" spans="5:20" ht="32.1" customHeight="1">
      <c r="E2" s="80" t="s">
        <v>116</v>
      </c>
      <c r="F2" s="81">
        <v>949907810</v>
      </c>
      <c r="G2" s="82">
        <v>0.26781147499999047</v>
      </c>
      <c r="H2" s="82">
        <v>0.7547845373899742</v>
      </c>
      <c r="I2" s="82">
        <v>1.4596502661584854</v>
      </c>
      <c r="J2" s="82">
        <v>1.2159676983481083</v>
      </c>
      <c r="K2" s="82">
        <v>2.8751186661622796</v>
      </c>
      <c r="L2" s="82">
        <v>2.3018593348974381</v>
      </c>
      <c r="M2" s="82">
        <v>2.2361927571899587</v>
      </c>
      <c r="N2" s="82">
        <v>2.1665512985530766</v>
      </c>
      <c r="O2" s="82">
        <v>1.9608849192387368</v>
      </c>
      <c r="P2" s="82">
        <v>4.656240071119</v>
      </c>
      <c r="Q2" s="83">
        <v>31321</v>
      </c>
      <c r="R2" s="132">
        <v>0.16</v>
      </c>
      <c r="S2" s="132">
        <v>0.31674114259523684</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mRS3h0+ECgybHvcC7G17uVe463XiJMFVR3lh963yRO9qfIRExDR+o2NnwU+hnkKmsGrTK18do4RvuH92cgyIlA==" saltValue="XBzrSpjGQ1twX88zRSkd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42429</v>
      </c>
      <c r="F1" s="79" t="s">
        <v>0</v>
      </c>
      <c r="G1" s="79" t="s">
        <v>33</v>
      </c>
      <c r="H1" s="79" t="s">
        <v>34</v>
      </c>
      <c r="I1" s="79" t="s">
        <v>35</v>
      </c>
      <c r="J1" s="79" t="s">
        <v>36</v>
      </c>
      <c r="K1" s="79" t="s">
        <v>37</v>
      </c>
      <c r="L1" s="79" t="s">
        <v>38</v>
      </c>
      <c r="M1" s="79" t="s">
        <v>39</v>
      </c>
      <c r="N1" s="79" t="s">
        <v>40</v>
      </c>
      <c r="O1" s="79" t="s">
        <v>41</v>
      </c>
      <c r="P1" s="79" t="s">
        <v>42</v>
      </c>
      <c r="Q1" s="79" t="s">
        <v>43</v>
      </c>
      <c r="R1" s="79" t="s">
        <v>59</v>
      </c>
      <c r="S1" s="79"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61</v>
      </c>
      <c r="F2" s="81">
        <v>949907810</v>
      </c>
      <c r="G2" s="82">
        <v>0.11969999999998926</v>
      </c>
      <c r="H2" s="82">
        <v>0.36979372716328118</v>
      </c>
      <c r="I2" s="82">
        <v>0.71966676930028672</v>
      </c>
      <c r="J2" s="82">
        <v>0.23427698467999303</v>
      </c>
      <c r="K2" s="82">
        <v>1.4523954306124853</v>
      </c>
      <c r="L2" s="82">
        <v>1.4043165422320314</v>
      </c>
      <c r="M2" s="82">
        <v>1.622196933811404</v>
      </c>
      <c r="N2" s="82">
        <v>1.9793358514977877</v>
      </c>
      <c r="O2" s="82">
        <v>2.7396788745008616</v>
      </c>
      <c r="P2" s="82">
        <v>5.3664796512540001</v>
      </c>
      <c r="Q2" s="83">
        <v>31321</v>
      </c>
      <c r="R2" s="87">
        <v>0.25</v>
      </c>
      <c r="S2" s="87">
        <v>0.52618400881182903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3A1f0wLHPYwn/K3xTkyFcdpVMTHFIe4n7YdxXQWwgQYbFAu1/Na5Z2PvuqvkZQTut65TIC3crBxk+KCd6+HGbg==" saltValue="nbZym8NDKQckuBN552gyc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42400</v>
      </c>
      <c r="F1" s="79" t="s">
        <v>0</v>
      </c>
      <c r="G1" s="79" t="s">
        <v>33</v>
      </c>
      <c r="H1" s="79" t="s">
        <v>34</v>
      </c>
      <c r="I1" s="79" t="s">
        <v>35</v>
      </c>
      <c r="J1" s="79" t="s">
        <v>36</v>
      </c>
      <c r="K1" s="79" t="s">
        <v>37</v>
      </c>
      <c r="L1" s="79" t="s">
        <v>38</v>
      </c>
      <c r="M1" s="79" t="s">
        <v>39</v>
      </c>
      <c r="N1" s="79" t="s">
        <v>40</v>
      </c>
      <c r="O1" s="79" t="s">
        <v>41</v>
      </c>
      <c r="P1" s="79" t="s">
        <v>42</v>
      </c>
      <c r="Q1" s="79" t="s">
        <v>43</v>
      </c>
      <c r="R1" s="79" t="s">
        <v>59</v>
      </c>
      <c r="S1" s="79"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0.11444000000000454</v>
      </c>
      <c r="H2" s="82">
        <v>0.36337774030104075</v>
      </c>
      <c r="I2" s="82">
        <v>0.71373141358170855</v>
      </c>
      <c r="J2" s="82">
        <v>0.11444000000000454</v>
      </c>
      <c r="K2" s="82">
        <v>1.4403268963522287</v>
      </c>
      <c r="L2" s="82">
        <v>1.4067435643666748</v>
      </c>
      <c r="M2" s="82">
        <v>1.6334760296588424</v>
      </c>
      <c r="N2" s="82">
        <v>1.9989467826302398</v>
      </c>
      <c r="O2" s="82">
        <v>2.7615410732813706</v>
      </c>
      <c r="P2" s="82">
        <v>5.3774565738240003</v>
      </c>
      <c r="Q2" s="83">
        <v>31321</v>
      </c>
      <c r="R2" s="87">
        <v>0.25</v>
      </c>
      <c r="S2" s="87">
        <v>0.52618400881182903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HmG1wSUcKniZC0pAnNHOfhmOb/B/uAOyBOipY0dBP6uGX+jv050DQZcTvHLBAfE7ydx5OByPRdFHOxp+7R8ECw==" saltValue="eMztkrP4NkJoFU2sC1gq6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2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42369</v>
      </c>
      <c r="F1" s="79" t="s">
        <v>0</v>
      </c>
      <c r="G1" s="79" t="s">
        <v>33</v>
      </c>
      <c r="H1" s="79" t="s">
        <v>34</v>
      </c>
      <c r="I1" s="79" t="s">
        <v>35</v>
      </c>
      <c r="J1" s="79" t="s">
        <v>36</v>
      </c>
      <c r="K1" s="79" t="s">
        <v>37</v>
      </c>
      <c r="L1" s="79" t="s">
        <v>38</v>
      </c>
      <c r="M1" s="79" t="s">
        <v>39</v>
      </c>
      <c r="N1" s="79" t="s">
        <v>40</v>
      </c>
      <c r="O1" s="79" t="s">
        <v>41</v>
      </c>
      <c r="P1" s="79" t="s">
        <v>42</v>
      </c>
      <c r="Q1" s="79" t="s">
        <v>43</v>
      </c>
      <c r="R1" s="85" t="s">
        <v>59</v>
      </c>
      <c r="S1" s="85"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0.13520000000000199</v>
      </c>
      <c r="H2" s="82">
        <v>0.37082621523241155</v>
      </c>
      <c r="I2" s="82">
        <v>0.73269324489608767</v>
      </c>
      <c r="J2" s="82">
        <v>1.4440688053838135</v>
      </c>
      <c r="K2" s="82">
        <v>1.4440688053838135</v>
      </c>
      <c r="L2" s="82">
        <v>1.4137243851849002</v>
      </c>
      <c r="M2" s="82">
        <v>1.6510038478413369</v>
      </c>
      <c r="N2" s="82">
        <v>2.028205781399528</v>
      </c>
      <c r="O2" s="82">
        <v>2.7848676291177599</v>
      </c>
      <c r="P2" s="82">
        <v>5.3886781500180003</v>
      </c>
      <c r="Q2" s="83">
        <v>31321</v>
      </c>
      <c r="R2" s="86">
        <v>0.25</v>
      </c>
      <c r="S2" s="86">
        <v>0.52618400881182903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Im35PLtNTQJY96vqaBtbjO0cOt6ea/UFGUzUYeoDIcsm/LvwTTEzd/4CkbxU1IpNbICc3VjiZDhF6HOAYGDhZw==" saltValue="chusygXROGuEU4ZULg/V3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21">
    <pageSetUpPr fitToPage="1"/>
  </sheetPr>
  <dimension ref="E1:BG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9" ht="72">
      <c r="E1" s="48">
        <v>42338</v>
      </c>
      <c r="F1" s="49" t="s">
        <v>0</v>
      </c>
      <c r="G1" s="49" t="s">
        <v>33</v>
      </c>
      <c r="H1" s="49" t="s">
        <v>34</v>
      </c>
      <c r="I1" s="49" t="s">
        <v>35</v>
      </c>
      <c r="J1" s="49" t="s">
        <v>36</v>
      </c>
      <c r="K1" s="49" t="s">
        <v>37</v>
      </c>
      <c r="L1" s="49" t="s">
        <v>38</v>
      </c>
      <c r="M1" s="49" t="s">
        <v>39</v>
      </c>
      <c r="N1" s="49" t="s">
        <v>40</v>
      </c>
      <c r="O1" s="49" t="s">
        <v>41</v>
      </c>
      <c r="P1" s="49" t="s">
        <v>42</v>
      </c>
      <c r="Q1" s="49" t="s">
        <v>43</v>
      </c>
      <c r="R1" s="49" t="s">
        <v>55</v>
      </c>
      <c r="S1" s="49" t="s">
        <v>56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row>
    <row r="2" spans="5:59" ht="32.1" customHeight="1">
      <c r="E2" s="50" t="s">
        <v>54</v>
      </c>
      <c r="F2" s="51">
        <v>949907810</v>
      </c>
      <c r="G2" s="52">
        <v>0.11330000000000506</v>
      </c>
      <c r="H2" s="52">
        <v>0.34858400036974491</v>
      </c>
      <c r="I2" s="52">
        <v>0.71767717749853244</v>
      </c>
      <c r="J2" s="52">
        <v>1.3071016040151928</v>
      </c>
      <c r="K2" s="52">
        <v>1.4295464323688778</v>
      </c>
      <c r="L2" s="52">
        <v>1.4144555983953699</v>
      </c>
      <c r="M2" s="52">
        <v>1.6716650692495838</v>
      </c>
      <c r="N2" s="52">
        <v>2.0565717020174956</v>
      </c>
      <c r="O2" s="52">
        <v>2.8109653260660838</v>
      </c>
      <c r="P2" s="52">
        <v>5.3992384973840002</v>
      </c>
      <c r="Q2" s="53">
        <v>31321</v>
      </c>
      <c r="R2" s="54">
        <v>0.25</v>
      </c>
      <c r="S2" s="54">
        <v>0.50442149824766902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row>
    <row r="4" spans="5:59">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55"/>
      <c r="U4" s="77"/>
      <c r="V4" s="77"/>
      <c r="W4" s="77"/>
      <c r="X4" s="77"/>
      <c r="Y4" s="77"/>
      <c r="Z4" s="77"/>
    </row>
    <row r="5" spans="5:59">
      <c r="E5" s="149" t="s">
        <v>57</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55"/>
      <c r="U5" s="77"/>
      <c r="V5" s="77"/>
      <c r="W5" s="77"/>
      <c r="X5" s="77"/>
      <c r="Y5" s="77"/>
      <c r="Z5" s="77"/>
    </row>
    <row r="6" spans="5:59">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55"/>
      <c r="U6" s="77"/>
      <c r="V6" s="77"/>
      <c r="W6" s="77"/>
      <c r="X6" s="77"/>
      <c r="Y6" s="77"/>
      <c r="Z6" s="77"/>
    </row>
    <row r="7" spans="5:59" ht="126" customHeight="1">
      <c r="E7" s="151" t="s">
        <v>49</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55"/>
      <c r="U7" s="77"/>
      <c r="V7" s="77"/>
      <c r="W7" s="77"/>
      <c r="X7" s="77"/>
      <c r="Y7" s="77"/>
      <c r="Z7" s="77"/>
    </row>
  </sheetData>
  <sheetProtection algorithmName="SHA-512" hashValue="MG/BzUSmZM8Jsn9KJwVMirIW3v+pEiqhy4IPEBRUFz/R1if+E87Lv+br7do511j/miHrW/S+JtMXGG/CmUvlZg==" saltValue="GEr9lUHF7RxSRdrkeQF9J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22">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42308</v>
      </c>
      <c r="F1" s="49" t="s">
        <v>0</v>
      </c>
      <c r="G1" s="49" t="s">
        <v>33</v>
      </c>
      <c r="H1" s="49" t="s">
        <v>34</v>
      </c>
      <c r="I1" s="49" t="s">
        <v>35</v>
      </c>
      <c r="J1" s="49" t="s">
        <v>36</v>
      </c>
      <c r="K1" s="49" t="s">
        <v>37</v>
      </c>
      <c r="L1" s="49" t="s">
        <v>38</v>
      </c>
      <c r="M1" s="49" t="s">
        <v>39</v>
      </c>
      <c r="N1" s="49" t="s">
        <v>40</v>
      </c>
      <c r="O1" s="49" t="s">
        <v>41</v>
      </c>
      <c r="P1" s="49" t="s">
        <v>42</v>
      </c>
      <c r="Q1" s="49" t="s">
        <v>43</v>
      </c>
      <c r="R1" s="49" t="s">
        <v>55</v>
      </c>
      <c r="S1" s="49" t="s">
        <v>56</v>
      </c>
    </row>
    <row r="2" spans="5:20" ht="32.1" customHeight="1">
      <c r="E2" s="50" t="s">
        <v>54</v>
      </c>
      <c r="F2" s="51">
        <v>949907810</v>
      </c>
      <c r="G2" s="52">
        <v>0.1218699999999906</v>
      </c>
      <c r="H2" s="52">
        <v>0.34908517545837459</v>
      </c>
      <c r="I2" s="52">
        <v>0.72944982167599814</v>
      </c>
      <c r="J2" s="52">
        <v>1.1924505575334976</v>
      </c>
      <c r="K2" s="52">
        <v>1.4178486305472582</v>
      </c>
      <c r="L2" s="52">
        <v>1.4253789172924414</v>
      </c>
      <c r="M2" s="52">
        <v>1.6934942221531912</v>
      </c>
      <c r="N2" s="52">
        <v>2.0863514425004448</v>
      </c>
      <c r="O2" s="52">
        <v>2.8352336879043039</v>
      </c>
      <c r="P2" s="52">
        <v>5.4106248472020004</v>
      </c>
      <c r="Q2" s="53">
        <v>31321</v>
      </c>
      <c r="R2" s="54">
        <v>0.25</v>
      </c>
      <c r="S2" s="54">
        <v>0.50442149824766902</v>
      </c>
    </row>
    <row r="4" spans="5:20">
      <c r="E4" s="149" t="s">
        <v>47</v>
      </c>
      <c r="F4" s="149"/>
      <c r="G4" s="149"/>
      <c r="H4" s="149"/>
      <c r="I4" s="149"/>
      <c r="J4" s="149"/>
      <c r="K4" s="149"/>
      <c r="L4" s="149"/>
      <c r="M4" s="149"/>
      <c r="N4" s="149"/>
      <c r="O4" s="149"/>
      <c r="P4" s="149"/>
      <c r="Q4" s="149"/>
      <c r="R4" s="149"/>
      <c r="S4" s="149"/>
      <c r="T4" s="55"/>
    </row>
    <row r="5" spans="5:20">
      <c r="E5" s="149" t="s">
        <v>57</v>
      </c>
      <c r="F5" s="149"/>
      <c r="G5" s="149"/>
      <c r="H5" s="149"/>
      <c r="I5" s="149"/>
      <c r="J5" s="149"/>
      <c r="K5" s="149"/>
      <c r="L5" s="149"/>
      <c r="M5" s="149"/>
      <c r="N5" s="149"/>
      <c r="O5" s="149"/>
      <c r="P5" s="149"/>
      <c r="Q5" s="149"/>
      <c r="R5" s="149"/>
      <c r="S5" s="149"/>
      <c r="T5" s="55"/>
    </row>
    <row r="6" spans="5:20">
      <c r="E6" s="150" t="s">
        <v>48</v>
      </c>
      <c r="F6" s="150"/>
      <c r="G6" s="150"/>
      <c r="H6" s="150"/>
      <c r="I6" s="150"/>
      <c r="J6" s="150"/>
      <c r="K6" s="150"/>
      <c r="L6" s="150"/>
      <c r="M6" s="150"/>
      <c r="N6" s="150"/>
      <c r="O6" s="150"/>
      <c r="P6" s="150"/>
      <c r="Q6" s="150"/>
      <c r="R6" s="150"/>
      <c r="S6" s="150"/>
      <c r="T6" s="55"/>
    </row>
    <row r="7" spans="5:20" ht="126" customHeight="1">
      <c r="E7" s="151" t="s">
        <v>49</v>
      </c>
      <c r="F7" s="151"/>
      <c r="G7" s="151"/>
      <c r="H7" s="151"/>
      <c r="I7" s="151"/>
      <c r="J7" s="151"/>
      <c r="K7" s="151"/>
      <c r="L7" s="151"/>
      <c r="M7" s="151"/>
      <c r="N7" s="151"/>
      <c r="O7" s="151"/>
      <c r="P7" s="151"/>
      <c r="Q7" s="151"/>
      <c r="R7" s="151"/>
      <c r="S7" s="151"/>
      <c r="T7" s="55"/>
    </row>
  </sheetData>
  <sheetProtection algorithmName="SHA-512" hashValue="5+9H4NWi6dKGWkBCOG1BrV6gCLOU11B4ENeTo6p9/gf0KYsQAvQg/tJAV6A5SNuhRbWA8YQ3Z0DfNcQi1nNPfg==" saltValue="ff3TnUPPhq2b/W5/AVY3V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23">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42277</v>
      </c>
      <c r="F1" s="65" t="s">
        <v>0</v>
      </c>
      <c r="G1" s="65" t="s">
        <v>33</v>
      </c>
      <c r="H1" s="65" t="s">
        <v>34</v>
      </c>
      <c r="I1" s="65" t="s">
        <v>35</v>
      </c>
      <c r="J1" s="65" t="s">
        <v>36</v>
      </c>
      <c r="K1" s="65" t="s">
        <v>37</v>
      </c>
      <c r="L1" s="65" t="s">
        <v>38</v>
      </c>
      <c r="M1" s="65" t="s">
        <v>39</v>
      </c>
      <c r="N1" s="65" t="s">
        <v>40</v>
      </c>
      <c r="O1" s="65" t="s">
        <v>41</v>
      </c>
      <c r="P1" s="65" t="s">
        <v>42</v>
      </c>
      <c r="Q1" s="65" t="s">
        <v>43</v>
      </c>
      <c r="R1" s="73" t="s">
        <v>55</v>
      </c>
      <c r="S1" s="73" t="s">
        <v>56</v>
      </c>
    </row>
    <row r="2" spans="5:20" ht="32.1" customHeight="1">
      <c r="E2" s="72" t="s">
        <v>54</v>
      </c>
      <c r="F2" s="67">
        <v>949907810</v>
      </c>
      <c r="G2" s="68">
        <v>0.11300999999999117</v>
      </c>
      <c r="H2" s="68">
        <v>0.36053008957772636</v>
      </c>
      <c r="I2" s="68">
        <v>0.72463276616410166</v>
      </c>
      <c r="J2" s="68">
        <v>1.0692774291306328</v>
      </c>
      <c r="K2" s="68">
        <v>1.4191968590264947</v>
      </c>
      <c r="L2" s="68">
        <v>1.4341823032296919</v>
      </c>
      <c r="M2" s="68">
        <v>1.713705668971488</v>
      </c>
      <c r="N2" s="68">
        <v>2.1272185516306275</v>
      </c>
      <c r="O2" s="68">
        <v>2.8571655676683738</v>
      </c>
      <c r="P2" s="68">
        <v>5.4217748747570003</v>
      </c>
      <c r="Q2" s="69">
        <v>31321</v>
      </c>
      <c r="R2" s="74">
        <v>0.25</v>
      </c>
      <c r="S2" s="74">
        <v>0.50442149824766902</v>
      </c>
    </row>
    <row r="4" spans="5:20">
      <c r="E4" s="152" t="s">
        <v>47</v>
      </c>
      <c r="F4" s="152"/>
      <c r="G4" s="152"/>
      <c r="H4" s="152"/>
      <c r="I4" s="152"/>
      <c r="J4" s="152"/>
      <c r="K4" s="152"/>
      <c r="L4" s="152"/>
      <c r="M4" s="152"/>
      <c r="N4" s="152"/>
      <c r="O4" s="152"/>
      <c r="P4" s="152"/>
      <c r="Q4" s="152"/>
      <c r="R4" s="152"/>
      <c r="S4" s="152"/>
      <c r="T4" s="71"/>
    </row>
    <row r="5" spans="5:20" s="75" customFormat="1" ht="12.75">
      <c r="E5" s="155" t="s">
        <v>57</v>
      </c>
      <c r="F5" s="155"/>
      <c r="G5" s="155"/>
      <c r="H5" s="155"/>
      <c r="I5" s="155"/>
      <c r="J5" s="155"/>
      <c r="K5" s="155"/>
      <c r="L5" s="155"/>
      <c r="M5" s="155"/>
      <c r="N5" s="155"/>
      <c r="O5" s="155"/>
      <c r="P5" s="155"/>
      <c r="Q5" s="155"/>
      <c r="R5" s="155"/>
      <c r="S5" s="155"/>
      <c r="T5" s="76"/>
    </row>
    <row r="6" spans="5:20">
      <c r="E6" s="153" t="s">
        <v>48</v>
      </c>
      <c r="F6" s="153"/>
      <c r="G6" s="153"/>
      <c r="H6" s="153"/>
      <c r="I6" s="153"/>
      <c r="J6" s="153"/>
      <c r="K6" s="153"/>
      <c r="L6" s="153"/>
      <c r="M6" s="153"/>
      <c r="N6" s="153"/>
      <c r="O6" s="153"/>
      <c r="P6" s="153"/>
      <c r="Q6" s="153"/>
      <c r="R6" s="153"/>
      <c r="S6" s="153"/>
      <c r="T6" s="71"/>
    </row>
    <row r="7" spans="5:20" ht="126" customHeight="1">
      <c r="E7" s="154" t="s">
        <v>49</v>
      </c>
      <c r="F7" s="154"/>
      <c r="G7" s="154"/>
      <c r="H7" s="154"/>
      <c r="I7" s="154"/>
      <c r="J7" s="154"/>
      <c r="K7" s="154"/>
      <c r="L7" s="154"/>
      <c r="M7" s="154"/>
      <c r="N7" s="154"/>
      <c r="O7" s="154"/>
      <c r="P7" s="154"/>
      <c r="Q7" s="154"/>
      <c r="R7" s="154"/>
      <c r="S7" s="154"/>
      <c r="T7" s="71"/>
    </row>
  </sheetData>
  <sheetProtection algorithmName="SHA-512" hashValue="BV0Q+bnXnmMr6vZOLKKCF4RFURDqc0eplzGFB3dDJP/R2Sp9MD4hX5aAB5dY5IDBnx8JuUDAU2sBTJnivii+Ig==" saltValue="Fn/clQccITEGgN2pWulLaw==" spinCount="100000" sheet="1" objects="1" scenarios="1"/>
  <mergeCells count="4">
    <mergeCell ref="E4:S4"/>
    <mergeCell ref="E6:S6"/>
    <mergeCell ref="E7:S7"/>
    <mergeCell ref="E5:S5"/>
  </mergeCells>
  <pageMargins left="0.45" right="0.45" top="0.5" bottom="0.5" header="0.3" footer="0.3"/>
  <pageSetup fitToHeight="0" orientation="landscape" horizontalDpi="200" verticalDpi="200"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24">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42247</v>
      </c>
      <c r="F1" s="65" t="s">
        <v>0</v>
      </c>
      <c r="G1" s="65" t="s">
        <v>33</v>
      </c>
      <c r="H1" s="65" t="s">
        <v>34</v>
      </c>
      <c r="I1" s="65" t="s">
        <v>35</v>
      </c>
      <c r="J1" s="65" t="s">
        <v>36</v>
      </c>
      <c r="K1" s="65" t="s">
        <v>37</v>
      </c>
      <c r="L1" s="65" t="s">
        <v>38</v>
      </c>
      <c r="M1" s="65" t="s">
        <v>39</v>
      </c>
      <c r="N1" s="65" t="s">
        <v>40</v>
      </c>
      <c r="O1" s="65" t="s">
        <v>41</v>
      </c>
      <c r="P1" s="65" t="s">
        <v>42</v>
      </c>
      <c r="Q1" s="65" t="s">
        <v>43</v>
      </c>
      <c r="R1" s="65" t="s">
        <v>52</v>
      </c>
      <c r="S1" s="65" t="s">
        <v>53</v>
      </c>
    </row>
    <row r="2" spans="5:20" ht="32.1" customHeight="1">
      <c r="E2" s="66" t="s">
        <v>46</v>
      </c>
      <c r="F2" s="67">
        <v>949907810</v>
      </c>
      <c r="G2" s="68">
        <v>0.11380000000000834</v>
      </c>
      <c r="H2" s="68">
        <v>0.36781104666852027</v>
      </c>
      <c r="I2" s="68">
        <v>0.72749313497086909</v>
      </c>
      <c r="J2" s="68">
        <v>0.95518797120437426</v>
      </c>
      <c r="K2" s="68">
        <v>1.41077438523729</v>
      </c>
      <c r="L2" s="68">
        <v>1.4392689715891693</v>
      </c>
      <c r="M2" s="68">
        <v>1.7349817334222362</v>
      </c>
      <c r="N2" s="68">
        <v>2.16239015451547</v>
      </c>
      <c r="O2" s="68">
        <v>2.8830921269027421</v>
      </c>
      <c r="P2" s="68">
        <v>5.4333000890220307</v>
      </c>
      <c r="Q2" s="69">
        <v>31321</v>
      </c>
      <c r="R2" s="70">
        <v>0.25</v>
      </c>
      <c r="S2" s="70">
        <v>0.51647619795853095</v>
      </c>
    </row>
    <row r="4" spans="5:20" ht="27.95" customHeight="1">
      <c r="E4" s="152" t="s">
        <v>47</v>
      </c>
      <c r="F4" s="152"/>
      <c r="G4" s="152"/>
      <c r="H4" s="152"/>
      <c r="I4" s="152"/>
      <c r="J4" s="152"/>
      <c r="K4" s="152"/>
      <c r="L4" s="152"/>
      <c r="M4" s="152"/>
      <c r="N4" s="152"/>
      <c r="O4" s="152"/>
      <c r="P4" s="152"/>
      <c r="Q4" s="152"/>
      <c r="R4" s="152"/>
      <c r="S4" s="152"/>
      <c r="T4" s="71"/>
    </row>
    <row r="5" spans="5:20">
      <c r="E5" s="153" t="s">
        <v>48</v>
      </c>
      <c r="F5" s="153"/>
      <c r="G5" s="153"/>
      <c r="H5" s="153"/>
      <c r="I5" s="153"/>
      <c r="J5" s="153"/>
      <c r="K5" s="153"/>
      <c r="L5" s="153"/>
      <c r="M5" s="153"/>
      <c r="N5" s="153"/>
      <c r="O5" s="153"/>
      <c r="P5" s="153"/>
      <c r="Q5" s="153"/>
      <c r="R5" s="153"/>
      <c r="S5" s="153"/>
      <c r="T5" s="71"/>
    </row>
    <row r="6" spans="5:20" ht="126" customHeight="1">
      <c r="E6" s="154" t="s">
        <v>49</v>
      </c>
      <c r="F6" s="154"/>
      <c r="G6" s="154"/>
      <c r="H6" s="154"/>
      <c r="I6" s="154"/>
      <c r="J6" s="154"/>
      <c r="K6" s="154"/>
      <c r="L6" s="154"/>
      <c r="M6" s="154"/>
      <c r="N6" s="154"/>
      <c r="O6" s="154"/>
      <c r="P6" s="154"/>
      <c r="Q6" s="154"/>
      <c r="R6" s="154"/>
      <c r="S6" s="154"/>
      <c r="T6" s="71"/>
    </row>
  </sheetData>
  <sheetProtection algorithmName="SHA-512" hashValue="mecCygoMRZQkRBV43VhZocFL0gUVfTujKgUBijVs6ov0NlTLq+Iko9RgM/umn+zdPcgVaiO8x2Mavt8DjQNWeA==" saltValue="QwVR4dZYL+3QEtLRDN/0B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25">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42216</v>
      </c>
      <c r="F1" s="65" t="s">
        <v>0</v>
      </c>
      <c r="G1" s="65" t="s">
        <v>33</v>
      </c>
      <c r="H1" s="65" t="s">
        <v>34</v>
      </c>
      <c r="I1" s="65" t="s">
        <v>35</v>
      </c>
      <c r="J1" s="65" t="s">
        <v>36</v>
      </c>
      <c r="K1" s="65" t="s">
        <v>37</v>
      </c>
      <c r="L1" s="65" t="s">
        <v>38</v>
      </c>
      <c r="M1" s="65" t="s">
        <v>39</v>
      </c>
      <c r="N1" s="65" t="s">
        <v>40</v>
      </c>
      <c r="O1" s="65" t="s">
        <v>41</v>
      </c>
      <c r="P1" s="65" t="s">
        <v>42</v>
      </c>
      <c r="Q1" s="65" t="s">
        <v>43</v>
      </c>
      <c r="R1" s="65" t="s">
        <v>52</v>
      </c>
      <c r="S1" s="65" t="s">
        <v>53</v>
      </c>
    </row>
    <row r="2" spans="5:20" ht="32.1" customHeight="1">
      <c r="E2" s="66" t="s">
        <v>46</v>
      </c>
      <c r="F2" s="67">
        <v>949907810</v>
      </c>
      <c r="G2" s="68">
        <v>0.1332890000000031</v>
      </c>
      <c r="H2" s="68">
        <v>0.37904146864176091</v>
      </c>
      <c r="I2" s="68">
        <v>0.72144629393855464</v>
      </c>
      <c r="J2" s="68">
        <v>0.84043156008899444</v>
      </c>
      <c r="K2" s="68">
        <v>1.4140239448806824</v>
      </c>
      <c r="L2" s="68">
        <v>1.4584814219998687</v>
      </c>
      <c r="M2" s="68">
        <v>1.7570792158552617</v>
      </c>
      <c r="N2" s="68">
        <v>2.202638145264979</v>
      </c>
      <c r="O2" s="68">
        <v>2.9082893167293733</v>
      </c>
      <c r="P2" s="68">
        <v>5.4448630885972182</v>
      </c>
      <c r="Q2" s="69">
        <v>31321</v>
      </c>
      <c r="R2" s="70">
        <v>0.25</v>
      </c>
      <c r="S2" s="70">
        <v>0.51647619795853095</v>
      </c>
    </row>
    <row r="4" spans="5:20" ht="27.95" customHeight="1">
      <c r="E4" s="152" t="s">
        <v>47</v>
      </c>
      <c r="F4" s="152"/>
      <c r="G4" s="152"/>
      <c r="H4" s="152"/>
      <c r="I4" s="152"/>
      <c r="J4" s="152"/>
      <c r="K4" s="152"/>
      <c r="L4" s="152"/>
      <c r="M4" s="152"/>
      <c r="N4" s="152"/>
      <c r="O4" s="152"/>
      <c r="P4" s="152"/>
      <c r="Q4" s="152"/>
      <c r="R4" s="152"/>
      <c r="S4" s="152"/>
      <c r="T4" s="71"/>
    </row>
    <row r="5" spans="5:20">
      <c r="E5" s="153" t="s">
        <v>48</v>
      </c>
      <c r="F5" s="153"/>
      <c r="G5" s="153"/>
      <c r="H5" s="153"/>
      <c r="I5" s="153"/>
      <c r="J5" s="153"/>
      <c r="K5" s="153"/>
      <c r="L5" s="153"/>
      <c r="M5" s="153"/>
      <c r="N5" s="153"/>
      <c r="O5" s="153"/>
      <c r="P5" s="153"/>
      <c r="Q5" s="153"/>
      <c r="R5" s="153"/>
      <c r="S5" s="153"/>
      <c r="T5" s="71"/>
    </row>
    <row r="6" spans="5:20" ht="126" customHeight="1">
      <c r="E6" s="154" t="s">
        <v>49</v>
      </c>
      <c r="F6" s="154"/>
      <c r="G6" s="154"/>
      <c r="H6" s="154"/>
      <c r="I6" s="154"/>
      <c r="J6" s="154"/>
      <c r="K6" s="154"/>
      <c r="L6" s="154"/>
      <c r="M6" s="154"/>
      <c r="N6" s="154"/>
      <c r="O6" s="154"/>
      <c r="P6" s="154"/>
      <c r="Q6" s="154"/>
      <c r="R6" s="154"/>
      <c r="S6" s="154"/>
      <c r="T6" s="71"/>
    </row>
  </sheetData>
  <sheetProtection algorithmName="SHA-512" hashValue="Ll5LzLrRlbei6khHypLF44CwhIosN96Xgqjf1JZVyYuyrFAZU0BDBCXpetVpnrNtcGdPzG96x3EcK9apTcZ4FQ==" saltValue="5yl/zyHGzdS817McoHW/3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26">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42185</v>
      </c>
      <c r="F1" s="49" t="s">
        <v>0</v>
      </c>
      <c r="G1" s="49" t="s">
        <v>33</v>
      </c>
      <c r="H1" s="49" t="s">
        <v>34</v>
      </c>
      <c r="I1" s="49" t="s">
        <v>35</v>
      </c>
      <c r="J1" s="49" t="s">
        <v>36</v>
      </c>
      <c r="K1" s="49" t="s">
        <v>37</v>
      </c>
      <c r="L1" s="49" t="s">
        <v>38</v>
      </c>
      <c r="M1" s="49" t="s">
        <v>39</v>
      </c>
      <c r="N1" s="49" t="s">
        <v>40</v>
      </c>
      <c r="O1" s="49" t="s">
        <v>41</v>
      </c>
      <c r="P1" s="49" t="s">
        <v>42</v>
      </c>
      <c r="Q1" s="49" t="s">
        <v>43</v>
      </c>
      <c r="R1" s="49" t="s">
        <v>52</v>
      </c>
      <c r="S1" s="49" t="s">
        <v>53</v>
      </c>
    </row>
    <row r="2" spans="5:20" ht="32.1" customHeight="1">
      <c r="E2" s="50" t="s">
        <v>46</v>
      </c>
      <c r="F2" s="51">
        <v>949907810</v>
      </c>
      <c r="G2" s="52">
        <v>0.12027299999999297</v>
      </c>
      <c r="H2" s="52">
        <v>0.36279469255631192</v>
      </c>
      <c r="I2" s="52">
        <v>0.70620127147624778</v>
      </c>
      <c r="J2" s="52">
        <v>0.70620127147624778</v>
      </c>
      <c r="K2" s="52">
        <v>1.3899104205950197</v>
      </c>
      <c r="L2" s="52">
        <v>1.4623555442259795</v>
      </c>
      <c r="M2" s="52">
        <v>1.7809564072266193</v>
      </c>
      <c r="N2" s="52">
        <v>2.2359757399167179</v>
      </c>
      <c r="O2" s="52">
        <v>2.9297450895927613</v>
      </c>
      <c r="P2" s="52">
        <v>5.4558021440954008</v>
      </c>
      <c r="Q2" s="53">
        <v>31321</v>
      </c>
      <c r="R2" s="54">
        <v>0.25</v>
      </c>
      <c r="S2" s="54">
        <v>0.51647619795853095</v>
      </c>
    </row>
    <row r="4" spans="5:20" ht="27.95" customHeight="1">
      <c r="E4" s="149" t="s">
        <v>47</v>
      </c>
      <c r="F4" s="149"/>
      <c r="G4" s="149"/>
      <c r="H4" s="149"/>
      <c r="I4" s="149"/>
      <c r="J4" s="149"/>
      <c r="K4" s="149"/>
      <c r="L4" s="149"/>
      <c r="M4" s="149"/>
      <c r="N4" s="149"/>
      <c r="O4" s="149"/>
      <c r="P4" s="149"/>
      <c r="Q4" s="149"/>
      <c r="R4" s="149"/>
      <c r="S4" s="149"/>
      <c r="T4" s="55"/>
    </row>
    <row r="5" spans="5:20">
      <c r="E5" s="150" t="s">
        <v>48</v>
      </c>
      <c r="F5" s="150"/>
      <c r="G5" s="150"/>
      <c r="H5" s="150"/>
      <c r="I5" s="150"/>
      <c r="J5" s="150"/>
      <c r="K5" s="150"/>
      <c r="L5" s="150"/>
      <c r="M5" s="150"/>
      <c r="N5" s="150"/>
      <c r="O5" s="150"/>
      <c r="P5" s="150"/>
      <c r="Q5" s="150"/>
      <c r="R5" s="150"/>
      <c r="S5" s="150"/>
      <c r="T5" s="55"/>
    </row>
    <row r="6" spans="5:20" ht="126" customHeight="1">
      <c r="E6" s="151" t="s">
        <v>49</v>
      </c>
      <c r="F6" s="151"/>
      <c r="G6" s="151"/>
      <c r="H6" s="151"/>
      <c r="I6" s="151"/>
      <c r="J6" s="151"/>
      <c r="K6" s="151"/>
      <c r="L6" s="151"/>
      <c r="M6" s="151"/>
      <c r="N6" s="151"/>
      <c r="O6" s="151"/>
      <c r="P6" s="151"/>
      <c r="Q6" s="151"/>
      <c r="R6" s="151"/>
      <c r="S6" s="151"/>
      <c r="T6" s="55"/>
    </row>
  </sheetData>
  <sheetProtection algorithmName="SHA-512" hashValue="lioEUEETVivWQR4JfS/v74MhcVvjVN6OuZV4Bv5ABa+sFFxFqk1F7BDBod6wbI0KjDoPnY4Kll0vpTfHajOCtw==" saltValue="+4nv4u2IlSE/FTfOHInbi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27">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42155</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949907810</v>
      </c>
      <c r="G2" s="60">
        <v>0.12500200000000738</v>
      </c>
      <c r="H2" s="60">
        <v>0.35836398597466346</v>
      </c>
      <c r="I2" s="60">
        <v>0.70679673600471116</v>
      </c>
      <c r="J2" s="60">
        <v>0.58522440452819513</v>
      </c>
      <c r="K2" s="60">
        <v>1.3699150318364106</v>
      </c>
      <c r="L2" s="60">
        <v>1.4727722750945693</v>
      </c>
      <c r="M2" s="60">
        <v>1.8046028173244189</v>
      </c>
      <c r="N2" s="60">
        <v>2.2680941772542429</v>
      </c>
      <c r="O2" s="60">
        <v>2.9507797043402784</v>
      </c>
      <c r="P2" s="60">
        <v>5.4672659411771241</v>
      </c>
      <c r="Q2" s="61">
        <v>31321</v>
      </c>
      <c r="R2" s="62">
        <v>0.25</v>
      </c>
      <c r="S2" s="62">
        <v>0.51592888623664501</v>
      </c>
    </row>
    <row r="4" spans="5:20" ht="27.95" customHeight="1">
      <c r="E4" s="156" t="s">
        <v>47</v>
      </c>
      <c r="F4" s="156"/>
      <c r="G4" s="156"/>
      <c r="H4" s="156"/>
      <c r="I4" s="156"/>
      <c r="J4" s="156"/>
      <c r="K4" s="156"/>
      <c r="L4" s="156"/>
      <c r="M4" s="156"/>
      <c r="N4" s="156"/>
      <c r="O4" s="156"/>
      <c r="P4" s="156"/>
      <c r="Q4" s="156"/>
      <c r="R4" s="156"/>
      <c r="S4" s="156"/>
      <c r="T4" s="63"/>
    </row>
    <row r="5" spans="5:20">
      <c r="E5" s="157" t="s">
        <v>48</v>
      </c>
      <c r="F5" s="157"/>
      <c r="G5" s="157"/>
      <c r="H5" s="157"/>
      <c r="I5" s="157"/>
      <c r="J5" s="157"/>
      <c r="K5" s="157"/>
      <c r="L5" s="157"/>
      <c r="M5" s="157"/>
      <c r="N5" s="157"/>
      <c r="O5" s="157"/>
      <c r="P5" s="157"/>
      <c r="Q5" s="157"/>
      <c r="R5" s="157"/>
      <c r="S5" s="157"/>
      <c r="T5" s="63"/>
    </row>
    <row r="6" spans="5:20" ht="126" customHeight="1">
      <c r="E6" s="158" t="s">
        <v>49</v>
      </c>
      <c r="F6" s="158"/>
      <c r="G6" s="158"/>
      <c r="H6" s="158"/>
      <c r="I6" s="158"/>
      <c r="J6" s="158"/>
      <c r="K6" s="158"/>
      <c r="L6" s="158"/>
      <c r="M6" s="158"/>
      <c r="N6" s="158"/>
      <c r="O6" s="158"/>
      <c r="P6" s="158"/>
      <c r="Q6" s="158"/>
      <c r="R6" s="158"/>
      <c r="S6" s="158"/>
      <c r="T6" s="63"/>
    </row>
  </sheetData>
  <sheetProtection algorithmName="SHA-512" hashValue="HgiV2f7wDasMGPClwUp44xBOVs95EiVrH0rfvWoWo0Jj5k7cFJMzf2bW7zwnc4TsbVsKgXCpd5dpgShmTHHvrw==" saltValue="oWtVul1uuq3RQSDE7frjR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5BE49-38A4-4C5F-ABE6-1755671B1C8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45412</v>
      </c>
      <c r="F1" s="79" t="s">
        <v>0</v>
      </c>
      <c r="G1" s="79" t="s">
        <v>33</v>
      </c>
      <c r="H1" s="79" t="s">
        <v>34</v>
      </c>
      <c r="I1" s="79" t="s">
        <v>35</v>
      </c>
      <c r="J1" s="79" t="s">
        <v>36</v>
      </c>
      <c r="K1" s="79" t="s">
        <v>37</v>
      </c>
      <c r="L1" s="79" t="s">
        <v>38</v>
      </c>
      <c r="M1" s="79" t="s">
        <v>39</v>
      </c>
      <c r="N1" s="79" t="s">
        <v>40</v>
      </c>
      <c r="O1" s="79" t="s">
        <v>41</v>
      </c>
      <c r="P1" s="79" t="s">
        <v>42</v>
      </c>
      <c r="Q1" s="79" t="s">
        <v>43</v>
      </c>
      <c r="R1" s="131" t="s">
        <v>135</v>
      </c>
      <c r="S1" s="131" t="s">
        <v>136</v>
      </c>
    </row>
    <row r="2" spans="5:20" ht="32.1" customHeight="1">
      <c r="E2" s="80" t="s">
        <v>116</v>
      </c>
      <c r="F2" s="81">
        <v>949907810</v>
      </c>
      <c r="G2" s="82">
        <v>0.23849437500000903</v>
      </c>
      <c r="H2" s="82">
        <v>0.71658032588473031</v>
      </c>
      <c r="I2" s="82">
        <v>1.4198534682012154</v>
      </c>
      <c r="J2" s="82">
        <v>0.94562373447686365</v>
      </c>
      <c r="K2" s="82">
        <v>2.8337903635169415</v>
      </c>
      <c r="L2" s="82">
        <v>2.2573635515583446</v>
      </c>
      <c r="M2" s="82">
        <v>2.2238311322166915</v>
      </c>
      <c r="N2" s="82">
        <v>2.1482352004556171</v>
      </c>
      <c r="O2" s="82">
        <v>1.9450941462639371</v>
      </c>
      <c r="P2" s="82">
        <v>4.6592727738889996</v>
      </c>
      <c r="Q2" s="83">
        <v>31321</v>
      </c>
      <c r="R2" s="132">
        <v>0.16</v>
      </c>
      <c r="S2" s="132">
        <v>0.31674114259523684</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2f4upaQgfANSVTxH1aK94ahlzS+ereUYPtuEIMltmNFGAoJxMsadequk4JNgtxoYXsf8yUjQeW+ju+rdnZ5RDw==" saltValue="qWfmR0OmvxnvW42qvAxlR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28">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42124</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949907810</v>
      </c>
      <c r="G2" s="60">
        <v>0.11708200000000168</v>
      </c>
      <c r="H2" s="60">
        <v>0.3411118698555704</v>
      </c>
      <c r="I2" s="60">
        <v>0.6834136492256615</v>
      </c>
      <c r="J2" s="60">
        <v>0.45964783554079958</v>
      </c>
      <c r="K2" s="60">
        <v>1.3573932532189525</v>
      </c>
      <c r="L2" s="60">
        <v>1.4823779614129506</v>
      </c>
      <c r="M2" s="60">
        <v>1.8261242326632621</v>
      </c>
      <c r="N2" s="60">
        <v>2.3050947769147179</v>
      </c>
      <c r="O2" s="60">
        <v>2.9714549129588042</v>
      </c>
      <c r="P2" s="60">
        <v>5.4786271938641828</v>
      </c>
      <c r="Q2" s="61">
        <v>31321</v>
      </c>
      <c r="R2" s="62">
        <v>0.25</v>
      </c>
      <c r="S2" s="62">
        <v>0.51592888623664501</v>
      </c>
    </row>
    <row r="4" spans="5:20" ht="27.95" customHeight="1">
      <c r="E4" s="156" t="s">
        <v>47</v>
      </c>
      <c r="F4" s="156"/>
      <c r="G4" s="156"/>
      <c r="H4" s="156"/>
      <c r="I4" s="156"/>
      <c r="J4" s="156"/>
      <c r="K4" s="156"/>
      <c r="L4" s="156"/>
      <c r="M4" s="156"/>
      <c r="N4" s="156"/>
      <c r="O4" s="156"/>
      <c r="P4" s="156"/>
      <c r="Q4" s="156"/>
      <c r="R4" s="156"/>
      <c r="S4" s="156"/>
      <c r="T4" s="63"/>
    </row>
    <row r="5" spans="5:20">
      <c r="E5" s="157" t="s">
        <v>48</v>
      </c>
      <c r="F5" s="157"/>
      <c r="G5" s="157"/>
      <c r="H5" s="157"/>
      <c r="I5" s="157"/>
      <c r="J5" s="157"/>
      <c r="K5" s="157"/>
      <c r="L5" s="157"/>
      <c r="M5" s="157"/>
      <c r="N5" s="157"/>
      <c r="O5" s="157"/>
      <c r="P5" s="157"/>
      <c r="Q5" s="157"/>
      <c r="R5" s="157"/>
      <c r="S5" s="157"/>
      <c r="T5" s="63"/>
    </row>
    <row r="6" spans="5:20" ht="126" customHeight="1">
      <c r="E6" s="158" t="s">
        <v>49</v>
      </c>
      <c r="F6" s="158"/>
      <c r="G6" s="158"/>
      <c r="H6" s="158"/>
      <c r="I6" s="158"/>
      <c r="J6" s="158"/>
      <c r="K6" s="158"/>
      <c r="L6" s="158"/>
      <c r="M6" s="158"/>
      <c r="N6" s="158"/>
      <c r="O6" s="158"/>
      <c r="P6" s="158"/>
      <c r="Q6" s="158"/>
      <c r="R6" s="158"/>
      <c r="S6" s="158"/>
      <c r="T6" s="63"/>
    </row>
  </sheetData>
  <sheetProtection algorithmName="SHA-512" hashValue="6AJ1joNeMZnLO8I3nshWmSJmCpLWQ1FKF1a96rxyagUrptVH8/sS/XJdIM8kv+LQHY9QjhtUg6pHjcl/8S1JJw==" saltValue="BNjy1dat0HF0EInfGh2yW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29">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42094</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949907810</v>
      </c>
      <c r="G2" s="60">
        <v>0.1158530000000102</v>
      </c>
      <c r="H2" s="60">
        <v>0.34216522165597674</v>
      </c>
      <c r="I2" s="60">
        <v>0.68956726253333045</v>
      </c>
      <c r="J2" s="60">
        <v>0.34216522165597674</v>
      </c>
      <c r="K2" s="60">
        <v>1.3412497044805294</v>
      </c>
      <c r="L2" s="60">
        <v>1.4927028309689838</v>
      </c>
      <c r="M2" s="60">
        <v>1.8541839761326839</v>
      </c>
      <c r="N2" s="60">
        <v>2.3394490575783466</v>
      </c>
      <c r="O2" s="60">
        <v>2.9949856449328349</v>
      </c>
      <c r="P2" s="60">
        <v>5.4903367215800802</v>
      </c>
      <c r="Q2" s="61">
        <v>31321</v>
      </c>
      <c r="R2" s="62">
        <v>0.25</v>
      </c>
      <c r="S2" s="62">
        <v>0.51592888623664501</v>
      </c>
    </row>
    <row r="4" spans="5:20" ht="27.95" customHeight="1">
      <c r="E4" s="156" t="s">
        <v>47</v>
      </c>
      <c r="F4" s="156"/>
      <c r="G4" s="156"/>
      <c r="H4" s="156"/>
      <c r="I4" s="156"/>
      <c r="J4" s="156"/>
      <c r="K4" s="156"/>
      <c r="L4" s="156"/>
      <c r="M4" s="156"/>
      <c r="N4" s="156"/>
      <c r="O4" s="156"/>
      <c r="P4" s="156"/>
      <c r="Q4" s="156"/>
      <c r="R4" s="156"/>
      <c r="S4" s="156"/>
      <c r="T4" s="63"/>
    </row>
    <row r="5" spans="5:20">
      <c r="E5" s="157" t="s">
        <v>48</v>
      </c>
      <c r="F5" s="157"/>
      <c r="G5" s="157"/>
      <c r="H5" s="157"/>
      <c r="I5" s="157"/>
      <c r="J5" s="157"/>
      <c r="K5" s="157"/>
      <c r="L5" s="157"/>
      <c r="M5" s="157"/>
      <c r="N5" s="157"/>
      <c r="O5" s="157"/>
      <c r="P5" s="157"/>
      <c r="Q5" s="157"/>
      <c r="R5" s="157"/>
      <c r="S5" s="157"/>
      <c r="T5" s="63"/>
    </row>
    <row r="6" spans="5:20" ht="126" customHeight="1">
      <c r="E6" s="158" t="s">
        <v>49</v>
      </c>
      <c r="F6" s="158"/>
      <c r="G6" s="158"/>
      <c r="H6" s="158"/>
      <c r="I6" s="158"/>
      <c r="J6" s="158"/>
      <c r="K6" s="158"/>
      <c r="L6" s="158"/>
      <c r="M6" s="158"/>
      <c r="N6" s="158"/>
      <c r="O6" s="158"/>
      <c r="P6" s="158"/>
      <c r="Q6" s="158"/>
      <c r="R6" s="158"/>
      <c r="S6" s="158"/>
      <c r="T6" s="63"/>
    </row>
  </sheetData>
  <sheetProtection algorithmName="SHA-512" hashValue="KlICfDCKc46cq9YJCAwBOVCFi2EKUGQXZeqIBA4UejRXiydXqWg1Ao4da+mdWZxfjU1PgBTDeQeZ20Q7YVTqMA==" saltValue="midgRROY170KxRzSqCtyH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30">
    <pageSetUpPr fitToPage="1"/>
  </sheetPr>
  <dimension ref="E1:T6"/>
  <sheetViews>
    <sheetView showGridLines="0" zoomScaleNormal="100" workbookViewId="0">
      <selection activeCell="B1" sqref="B1"/>
    </sheetView>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42063</v>
      </c>
      <c r="F1" s="49" t="s">
        <v>0</v>
      </c>
      <c r="G1" s="49" t="s">
        <v>33</v>
      </c>
      <c r="H1" s="49" t="s">
        <v>34</v>
      </c>
      <c r="I1" s="49" t="s">
        <v>35</v>
      </c>
      <c r="J1" s="49" t="s">
        <v>36</v>
      </c>
      <c r="K1" s="49" t="s">
        <v>37</v>
      </c>
      <c r="L1" s="49" t="s">
        <v>38</v>
      </c>
      <c r="M1" s="49" t="s">
        <v>39</v>
      </c>
      <c r="N1" s="49" t="s">
        <v>40</v>
      </c>
      <c r="O1" s="49" t="s">
        <v>41</v>
      </c>
      <c r="P1" s="49" t="s">
        <v>42</v>
      </c>
      <c r="Q1" s="49" t="s">
        <v>43</v>
      </c>
      <c r="R1" s="49" t="s">
        <v>44</v>
      </c>
      <c r="S1" s="49" t="s">
        <v>45</v>
      </c>
    </row>
    <row r="2" spans="5:20" ht="32.1" customHeight="1">
      <c r="E2" s="50" t="s">
        <v>46</v>
      </c>
      <c r="F2" s="51">
        <v>949907810</v>
      </c>
      <c r="G2" s="52">
        <v>0.1077900000000076</v>
      </c>
      <c r="H2" s="52">
        <v>0.34718855129878268</v>
      </c>
      <c r="I2" s="52">
        <v>0.67834632730394695</v>
      </c>
      <c r="J2" s="52">
        <v>0.22605033556071241</v>
      </c>
      <c r="K2" s="52">
        <v>1.3208449748564943</v>
      </c>
      <c r="L2" s="52">
        <v>1.5104221595716227</v>
      </c>
      <c r="M2" s="52">
        <v>1.8791599955131133</v>
      </c>
      <c r="N2" s="52">
        <v>2.3725059521073399</v>
      </c>
      <c r="O2" s="52">
        <v>3.0185119815857586</v>
      </c>
      <c r="P2" s="52">
        <v>5.5021579296837819</v>
      </c>
      <c r="Q2" s="53">
        <v>31321</v>
      </c>
      <c r="R2" s="54">
        <v>0.25</v>
      </c>
      <c r="S2" s="54">
        <v>0.480616055374326</v>
      </c>
    </row>
    <row r="4" spans="5:20" ht="27.95" customHeight="1">
      <c r="E4" s="149" t="s">
        <v>47</v>
      </c>
      <c r="F4" s="149"/>
      <c r="G4" s="149"/>
      <c r="H4" s="149"/>
      <c r="I4" s="149"/>
      <c r="J4" s="149"/>
      <c r="K4" s="149"/>
      <c r="L4" s="149"/>
      <c r="M4" s="149"/>
      <c r="N4" s="149"/>
      <c r="O4" s="149"/>
      <c r="P4" s="149"/>
      <c r="Q4" s="149"/>
      <c r="R4" s="149"/>
      <c r="S4" s="149"/>
      <c r="T4" s="55"/>
    </row>
    <row r="5" spans="5:20">
      <c r="E5" s="150" t="s">
        <v>48</v>
      </c>
      <c r="F5" s="150"/>
      <c r="G5" s="150"/>
      <c r="H5" s="150"/>
      <c r="I5" s="150"/>
      <c r="J5" s="150"/>
      <c r="K5" s="150"/>
      <c r="L5" s="150"/>
      <c r="M5" s="150"/>
      <c r="N5" s="150"/>
      <c r="O5" s="150"/>
      <c r="P5" s="150"/>
      <c r="Q5" s="150"/>
      <c r="R5" s="150"/>
      <c r="S5" s="150"/>
      <c r="T5" s="55"/>
    </row>
    <row r="6" spans="5:20" ht="126" customHeight="1">
      <c r="E6" s="151" t="s">
        <v>49</v>
      </c>
      <c r="F6" s="151"/>
      <c r="G6" s="151"/>
      <c r="H6" s="151"/>
      <c r="I6" s="151"/>
      <c r="J6" s="151"/>
      <c r="K6" s="151"/>
      <c r="L6" s="151"/>
      <c r="M6" s="151"/>
      <c r="N6" s="151"/>
      <c r="O6" s="151"/>
      <c r="P6" s="151"/>
      <c r="Q6" s="151"/>
      <c r="R6" s="151"/>
      <c r="S6" s="151"/>
      <c r="T6" s="55"/>
    </row>
  </sheetData>
  <sheetProtection algorithmName="SHA-512" hashValue="UAgQaaS2iszfAncYan1EzcENyLScsHsbNAJz0gBYDTy6QZ+OUeGm+BWqs6KLvwGoiKf9aptdycAA+8LMm/Lw3A==" saltValue="vY+FYjwc8ITTFqYtLT2wD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3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t="e">
        <f>#REF!</f>
        <v>#REF!</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f>'[1]SRF Expense Ratios'!$B$10</f>
        <v>1.6000000000000001E-3</v>
      </c>
      <c r="F2" s="160">
        <f>'[1]SRF Expense Ratios'!$C$10</f>
        <v>3.16E-3</v>
      </c>
      <c r="G2" s="33"/>
      <c r="H2" s="34"/>
      <c r="I2" s="33"/>
      <c r="J2" s="34"/>
      <c r="K2" s="33"/>
      <c r="L2" s="34"/>
      <c r="M2" s="33"/>
      <c r="N2" s="34"/>
      <c r="O2" s="33"/>
      <c r="P2" s="34"/>
    </row>
    <row r="3" spans="1:17">
      <c r="A3" s="29"/>
      <c r="C3" s="35" t="s">
        <v>18</v>
      </c>
      <c r="D3" s="35">
        <v>949907810</v>
      </c>
      <c r="E3" s="161"/>
      <c r="F3" s="161"/>
      <c r="G3" s="45" t="e">
        <f>#REF!</f>
        <v>#REF!</v>
      </c>
      <c r="H3" s="46" t="e">
        <f>#REF!</f>
        <v>#REF!</v>
      </c>
      <c r="I3" s="45" t="e">
        <f>#REF!</f>
        <v>#REF!</v>
      </c>
      <c r="J3" s="46" t="e">
        <f>#REF!</f>
        <v>#REF!</v>
      </c>
      <c r="K3" s="45" t="e">
        <f>#REF!</f>
        <v>#REF!</v>
      </c>
      <c r="L3" s="46" t="e">
        <f>#REF!</f>
        <v>#REF!</v>
      </c>
      <c r="M3" s="45" t="e">
        <f>#REF!</f>
        <v>#REF!</v>
      </c>
      <c r="N3" s="46" t="e">
        <f>#REF!</f>
        <v>#REF!</v>
      </c>
      <c r="O3" s="45" t="e">
        <f>#REF!</f>
        <v>#REF!</v>
      </c>
      <c r="P3" s="46" t="e">
        <f>#REF!</f>
        <v>#REF!</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tr">
        <f>"***Expense Ratios are as of "&amp;TEXT('[1]SRF Expense Ratios'!$D$1,"m/d/yyyy")</f>
        <v>***Expense Ratios are as of 9/30/2022</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30</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5UfFxYaBaQdXgr0nF/b1mCvRGo0Xe93UHqxsqNys3HmEEdYlmLrD3iGi4PYFjYRvUQfTUeHcYXtD4Da7PpQq9w==" saltValue="oiqwQQGiCt8Qw9Eop9mij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3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42004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4.8060000000000004E-3</v>
      </c>
      <c r="G2" s="33"/>
      <c r="H2" s="34"/>
      <c r="I2" s="33"/>
      <c r="J2" s="34"/>
      <c r="K2" s="33"/>
      <c r="L2" s="34"/>
      <c r="M2" s="33"/>
      <c r="N2" s="34"/>
      <c r="O2" s="33"/>
      <c r="P2" s="34"/>
    </row>
    <row r="3" spans="1:17">
      <c r="A3" s="29"/>
      <c r="C3" s="35" t="s">
        <v>18</v>
      </c>
      <c r="D3" s="35">
        <v>949907810</v>
      </c>
      <c r="E3" s="161"/>
      <c r="F3" s="161"/>
      <c r="G3" s="45">
        <v>0.120865</v>
      </c>
      <c r="H3" s="46">
        <v>0.346217</v>
      </c>
      <c r="I3" s="45">
        <v>0.67891500000000005</v>
      </c>
      <c r="J3" s="46">
        <v>1.2973479999999999</v>
      </c>
      <c r="K3" s="45">
        <v>1.2973479999999999</v>
      </c>
      <c r="L3" s="46">
        <v>1.5392060000000001</v>
      </c>
      <c r="M3" s="45">
        <v>1.923249</v>
      </c>
      <c r="N3" s="46">
        <v>2.4527079999999999</v>
      </c>
      <c r="O3" s="45">
        <v>3.0596779999999999</v>
      </c>
      <c r="P3" s="46">
        <v>5.5262149999999997</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30</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odsW56/8vZY89vpiBg1C/BWwhUyC+jqSnpi8XKnigEJSAzuoSH2GEiVYbc42Spo5kT9mtJJc1KmGzQC+h8weSw==" saltValue="0n/9EIORemmHQjlHpT0ED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3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41973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4.7359999999999998E-3</v>
      </c>
      <c r="G2" s="33"/>
      <c r="H2" s="34"/>
      <c r="I2" s="33"/>
      <c r="J2" s="34"/>
      <c r="K2" s="33"/>
      <c r="L2" s="34"/>
      <c r="M2" s="33"/>
      <c r="N2" s="34"/>
      <c r="O2" s="33"/>
      <c r="P2" s="34"/>
    </row>
    <row r="3" spans="1:17">
      <c r="A3" s="29"/>
      <c r="C3" s="35" t="s">
        <v>18</v>
      </c>
      <c r="D3" s="35">
        <v>949907810</v>
      </c>
      <c r="E3" s="161"/>
      <c r="F3" s="161"/>
      <c r="G3" s="45">
        <v>0.101754</v>
      </c>
      <c r="H3" s="46">
        <v>0.33001200000000003</v>
      </c>
      <c r="I3" s="45">
        <v>0.65846400000000005</v>
      </c>
      <c r="J3" s="46">
        <v>1.175063</v>
      </c>
      <c r="K3" s="45">
        <v>1.2839320000000001</v>
      </c>
      <c r="L3" s="46">
        <v>1.5618179999999999</v>
      </c>
      <c r="M3" s="45">
        <v>1.956431</v>
      </c>
      <c r="N3" s="46">
        <v>2.4896050000000001</v>
      </c>
      <c r="O3" s="45">
        <v>3.0847549999999999</v>
      </c>
      <c r="P3" s="46">
        <v>5.5380630000000002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31</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30</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WDBiijWf3tbjsulwpw+GVWdsSojp4tszoeQwWoST/4CNkxo8TpABXcd6jSOeYCOD+8lnETkHoKslwKLngNTkw==" saltValue="EJ2riGUxtzrUFLmUxfcfe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3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41943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4.7359999999999998E-3</v>
      </c>
      <c r="G2" s="33"/>
      <c r="H2" s="34"/>
      <c r="I2" s="33"/>
      <c r="J2" s="34"/>
      <c r="K2" s="33"/>
      <c r="L2" s="34"/>
      <c r="M2" s="33"/>
      <c r="N2" s="34"/>
      <c r="O2" s="33"/>
      <c r="P2" s="34"/>
    </row>
    <row r="3" spans="1:17">
      <c r="A3" s="29"/>
      <c r="C3" s="35" t="s">
        <v>18</v>
      </c>
      <c r="D3" s="35">
        <v>949907810</v>
      </c>
      <c r="E3" s="161"/>
      <c r="F3" s="161"/>
      <c r="G3" s="45">
        <v>0.123201</v>
      </c>
      <c r="H3" s="46">
        <v>0.34530100000000002</v>
      </c>
      <c r="I3" s="45">
        <v>0.66940500000000003</v>
      </c>
      <c r="J3" s="46">
        <v>1.0722179999999999</v>
      </c>
      <c r="K3" s="45">
        <v>1.291639</v>
      </c>
      <c r="L3" s="46">
        <v>1.583412</v>
      </c>
      <c r="M3" s="45">
        <v>1.9848619999999999</v>
      </c>
      <c r="N3" s="46">
        <v>2.535739</v>
      </c>
      <c r="O3" s="45">
        <v>3.10806</v>
      </c>
      <c r="P3" s="46">
        <v>5.5506729999999997</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31</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30</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ARmBzac1CvqrM7ac4BpSeTF24SVBCgoYDIL1K1sn1fsNCBsYVuIoHlA5S+0D+8SnYG+zy8uVP7hwTVVZiaCzew==" saltValue="tOfVVoqNTa4ky+7+LhLd0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3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41912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4.7359999999999998E-3</v>
      </c>
      <c r="G2" s="33"/>
      <c r="H2" s="34"/>
      <c r="I2" s="33"/>
      <c r="J2" s="34"/>
      <c r="K2" s="33"/>
      <c r="L2" s="34"/>
      <c r="M2" s="33"/>
      <c r="N2" s="34"/>
      <c r="O2" s="33"/>
      <c r="P2" s="34"/>
    </row>
    <row r="3" spans="1:17">
      <c r="A3" s="29"/>
      <c r="C3" s="35" t="s">
        <v>18</v>
      </c>
      <c r="D3" s="35">
        <v>949907810</v>
      </c>
      <c r="E3" s="161"/>
      <c r="F3" s="161"/>
      <c r="G3" s="36">
        <v>0.104696</v>
      </c>
      <c r="H3" s="37">
        <v>0.33154899999999998</v>
      </c>
      <c r="I3" s="36">
        <v>0.64721899999999999</v>
      </c>
      <c r="J3" s="37">
        <v>0.94784900000000005</v>
      </c>
      <c r="K3" s="36">
        <v>1.281442</v>
      </c>
      <c r="L3" s="37">
        <v>1.595092</v>
      </c>
      <c r="M3" s="36">
        <v>2.0139490000000002</v>
      </c>
      <c r="N3" s="37">
        <v>2.57592</v>
      </c>
      <c r="O3" s="36">
        <v>3.1295660000000001</v>
      </c>
      <c r="P3" s="37">
        <v>5.5625770000000001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31</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30</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R8dil/64EJ6Z7jn/XNPpLaQktL9/s8wt0TuSBVhknnWBHkxM0rr0CxcHq6WwRd6SrW/x1WIEb8HPNCFzDAabAQ==" saltValue="mkirT3LdGLqq/w989rer1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3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41882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4.7060000000000001E-3</v>
      </c>
      <c r="G2" s="33"/>
      <c r="H2" s="34"/>
      <c r="I2" s="33"/>
      <c r="J2" s="34"/>
      <c r="K2" s="33"/>
      <c r="L2" s="34"/>
      <c r="M2" s="33"/>
      <c r="N2" s="34"/>
      <c r="O2" s="33"/>
      <c r="P2" s="34"/>
    </row>
    <row r="3" spans="1:17">
      <c r="A3" s="29"/>
      <c r="C3" s="35" t="s">
        <v>18</v>
      </c>
      <c r="D3" s="35">
        <v>949907810</v>
      </c>
      <c r="E3" s="161"/>
      <c r="F3" s="161"/>
      <c r="G3" s="36">
        <v>0.11701</v>
      </c>
      <c r="H3" s="37">
        <v>0.32736999999999999</v>
      </c>
      <c r="I3" s="36">
        <v>0.63817000000000002</v>
      </c>
      <c r="J3" s="37">
        <v>0.84226999999999996</v>
      </c>
      <c r="K3" s="36">
        <v>1.2779100000000001</v>
      </c>
      <c r="L3" s="37">
        <v>1.6214999999999999</v>
      </c>
      <c r="M3" s="36">
        <v>2.0438700000000001</v>
      </c>
      <c r="N3" s="37">
        <v>2.6096900000000001</v>
      </c>
      <c r="O3" s="36">
        <v>3.15143</v>
      </c>
      <c r="P3" s="37">
        <v>5.5752300000000004</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29</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30</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De7Au3/Hi2ySlW39+RtwUmD9jqDXz4tcdjCzL6vj5lzlxIjsJu5+KtG1dOUx9qgGz02SiN2YgCd8OP4RGAYbkw==" saltValue="qi1djbbsYfr/gc9i0dDjk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3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41851</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4.7060000000000001E-3</v>
      </c>
      <c r="G2" s="33"/>
      <c r="H2" s="34"/>
      <c r="I2" s="33"/>
      <c r="J2" s="34"/>
      <c r="K2" s="33"/>
      <c r="L2" s="34"/>
      <c r="M2" s="33"/>
      <c r="N2" s="34"/>
      <c r="O2" s="33"/>
      <c r="P2" s="34"/>
    </row>
    <row r="3" spans="1:17">
      <c r="A3" s="29"/>
      <c r="C3" s="35" t="s">
        <v>18</v>
      </c>
      <c r="D3" s="35">
        <v>949907810</v>
      </c>
      <c r="E3" s="161"/>
      <c r="F3" s="161"/>
      <c r="G3" s="36">
        <v>0.10947999999999999</v>
      </c>
      <c r="H3" s="37">
        <v>0.32298900000000003</v>
      </c>
      <c r="I3" s="36">
        <v>0.61245300000000003</v>
      </c>
      <c r="J3" s="37">
        <v>0.72441599999999995</v>
      </c>
      <c r="K3" s="36">
        <v>1.286537</v>
      </c>
      <c r="L3" s="37">
        <v>1.6431960000000001</v>
      </c>
      <c r="M3" s="36">
        <v>2.0696560000000002</v>
      </c>
      <c r="N3" s="37">
        <v>2.6547779999999999</v>
      </c>
      <c r="O3" s="36">
        <v>3.1718600000000001</v>
      </c>
      <c r="P3" s="37">
        <v>5.5874990000000002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29</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EGB18BiVRu34NEkPJbxUHqBRUk5WXOqxQemxn3B7W1fzEqlsH3tkUr1RYzk/J/Ur8EamEQ3WzczGjhDOMjt6pA==" saltValue="yRJI/1OfAPCgqEMX8Lcbn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7F284-8BDD-440B-B7D0-F64265C83C2E}">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45382</v>
      </c>
      <c r="F1" s="79" t="s">
        <v>0</v>
      </c>
      <c r="G1" s="79" t="s">
        <v>33</v>
      </c>
      <c r="H1" s="79" t="s">
        <v>34</v>
      </c>
      <c r="I1" s="79" t="s">
        <v>35</v>
      </c>
      <c r="J1" s="79" t="s">
        <v>36</v>
      </c>
      <c r="K1" s="79" t="s">
        <v>37</v>
      </c>
      <c r="L1" s="79" t="s">
        <v>38</v>
      </c>
      <c r="M1" s="79" t="s">
        <v>39</v>
      </c>
      <c r="N1" s="79" t="s">
        <v>40</v>
      </c>
      <c r="O1" s="79" t="s">
        <v>41</v>
      </c>
      <c r="P1" s="79" t="s">
        <v>42</v>
      </c>
      <c r="Q1" s="79" t="s">
        <v>43</v>
      </c>
      <c r="R1" s="131" t="s">
        <v>135</v>
      </c>
      <c r="S1" s="131" t="s">
        <v>136</v>
      </c>
    </row>
    <row r="2" spans="5:20" ht="32.1" customHeight="1">
      <c r="E2" s="80" t="s">
        <v>116</v>
      </c>
      <c r="F2" s="81">
        <v>949907810</v>
      </c>
      <c r="G2" s="82">
        <v>0.24658989799999365</v>
      </c>
      <c r="H2" s="82">
        <v>0.70544690828198142</v>
      </c>
      <c r="I2" s="82">
        <v>1.4078829754657018</v>
      </c>
      <c r="J2" s="82">
        <v>0.70544690828198142</v>
      </c>
      <c r="K2" s="82">
        <v>2.7914137665277838</v>
      </c>
      <c r="L2" s="82">
        <v>2.232771681912471</v>
      </c>
      <c r="M2" s="82">
        <v>2.2125436915494845</v>
      </c>
      <c r="N2" s="82">
        <v>2.1310038674660969</v>
      </c>
      <c r="O2" s="82">
        <v>1.9311158289458952</v>
      </c>
      <c r="P2" s="82">
        <v>4.6631136577290002</v>
      </c>
      <c r="Q2" s="83">
        <v>31321</v>
      </c>
      <c r="R2" s="132">
        <v>0.16</v>
      </c>
      <c r="S2" s="132">
        <v>0.31674114259523684</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lja1OH6/vpn2aT8nopWRF3eNMTqWQy8hctZQOwYgOOgcmQnvbAN0zDbdniBG7khKOOBstPZNYtoK95sDkIAVUA==" saltValue="NyLibhfbfyxch+AJgUb7q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3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41820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4.7060000000000001E-3</v>
      </c>
      <c r="G2" s="33"/>
      <c r="H2" s="34"/>
      <c r="I2" s="33"/>
      <c r="J2" s="34"/>
      <c r="K2" s="33"/>
      <c r="L2" s="34"/>
      <c r="M2" s="33"/>
      <c r="N2" s="34"/>
      <c r="O2" s="33"/>
      <c r="P2" s="34"/>
    </row>
    <row r="3" spans="1:17">
      <c r="A3" s="29"/>
      <c r="C3" s="35" t="s">
        <v>18</v>
      </c>
      <c r="D3" s="35">
        <v>949907810</v>
      </c>
      <c r="E3" s="161"/>
      <c r="F3" s="161"/>
      <c r="G3" s="36">
        <v>0.10052800000000001</v>
      </c>
      <c r="H3" s="37">
        <v>0.31462699999999999</v>
      </c>
      <c r="I3" s="36">
        <v>0.61426400000000003</v>
      </c>
      <c r="J3" s="37">
        <v>0.61426400000000003</v>
      </c>
      <c r="K3" s="36">
        <v>1.302996</v>
      </c>
      <c r="L3" s="37">
        <v>1.66618</v>
      </c>
      <c r="M3" s="36">
        <v>2.0975739999999998</v>
      </c>
      <c r="N3" s="37">
        <v>2.69496</v>
      </c>
      <c r="O3" s="36">
        <v>3.1954500000000001</v>
      </c>
      <c r="P3" s="37">
        <v>5.6001219999999998</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29</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wxJlNpNkGt+em8+JSbUOceA+nheV3ZzGVkL+nHzRYRWK5FBWsLEsXBmpYLSJPj3CDS+19B7wC5ZL64ca1FX2cA==" saltValue="w8JA4Y82Mf33GTWtiI+3e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3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41790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4.6569999999999997E-3</v>
      </c>
      <c r="G2" s="33"/>
      <c r="H2" s="34"/>
      <c r="I2" s="33"/>
      <c r="J2" s="34"/>
      <c r="K2" s="33"/>
      <c r="L2" s="34"/>
      <c r="M2" s="33"/>
      <c r="N2" s="34"/>
      <c r="O2" s="33"/>
      <c r="P2" s="34"/>
    </row>
    <row r="3" spans="1:17">
      <c r="A3" s="29"/>
      <c r="C3" s="35" t="s">
        <v>18</v>
      </c>
      <c r="D3" s="35">
        <v>949907810</v>
      </c>
      <c r="E3" s="161"/>
      <c r="F3" s="161"/>
      <c r="G3" s="36">
        <v>0.112634</v>
      </c>
      <c r="H3" s="37">
        <v>0.309784</v>
      </c>
      <c r="I3" s="36">
        <v>0.62137600000000004</v>
      </c>
      <c r="J3" s="37">
        <v>0.51322000000000001</v>
      </c>
      <c r="K3" s="36">
        <v>1.324716</v>
      </c>
      <c r="L3" s="37">
        <v>1.6930350000000001</v>
      </c>
      <c r="M3" s="36">
        <v>2.1229840000000002</v>
      </c>
      <c r="N3" s="37">
        <v>2.7381190000000002</v>
      </c>
      <c r="O3" s="36">
        <v>3.2175479999999999</v>
      </c>
      <c r="P3" s="37">
        <v>5.6131479999999998</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3" t="s">
        <v>28</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A13" s="44" t="s">
        <v>27</v>
      </c>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Ajo/S/M6/ugcPooXeH+jJ6rpAv7YdGjpr1gPmc8x7516QUUlQp8Xyn0Bwj80wqiuCz+ThGv96XNUcxjNQJFoaQ==" saltValue="N+zfknV9idFLz7lTRdCJ/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4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41759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4.6569999999999997E-3</v>
      </c>
      <c r="G2" s="33"/>
      <c r="H2" s="34"/>
      <c r="I2" s="33"/>
      <c r="J2" s="34"/>
      <c r="K2" s="33"/>
      <c r="L2" s="34"/>
      <c r="M2" s="33"/>
      <c r="N2" s="34"/>
      <c r="O2" s="33"/>
      <c r="P2" s="34"/>
    </row>
    <row r="3" spans="1:17">
      <c r="A3" s="29"/>
      <c r="C3" s="35" t="s">
        <v>18</v>
      </c>
      <c r="D3" s="35">
        <v>949907810</v>
      </c>
      <c r="E3" s="161"/>
      <c r="F3" s="161"/>
      <c r="G3" s="36">
        <v>0.101136</v>
      </c>
      <c r="H3" s="37">
        <v>0.28853299999999998</v>
      </c>
      <c r="I3" s="36">
        <v>0.61809599999999998</v>
      </c>
      <c r="J3" s="37">
        <v>0.40013500000000002</v>
      </c>
      <c r="K3" s="36">
        <v>1.360573</v>
      </c>
      <c r="L3" s="37">
        <v>1.716637</v>
      </c>
      <c r="M3" s="36">
        <v>2.1501039999999998</v>
      </c>
      <c r="N3" s="37">
        <v>2.7797740000000002</v>
      </c>
      <c r="O3" s="36">
        <v>3.2382339999999998</v>
      </c>
      <c r="P3" s="37">
        <v>5.6258049999999997</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3" t="s">
        <v>28</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A13" s="44" t="s">
        <v>27</v>
      </c>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ikDeIBoWctGQetThUXf72Jm7Zs5dEKIr3ieptP/IvyI8bt791Yi6HAv+E0ZR8NGKo2EXMarMAFwKDQ/JsMvBZg==" saltValue="x28oJ3qGSK6IaB+W7k9bH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4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41729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4.6569999999999997E-3</v>
      </c>
      <c r="G2" s="33"/>
      <c r="H2" s="34"/>
      <c r="I2" s="33"/>
      <c r="J2" s="34"/>
      <c r="K2" s="33"/>
      <c r="L2" s="34"/>
      <c r="M2" s="33"/>
      <c r="N2" s="34"/>
      <c r="O2" s="33"/>
      <c r="P2" s="34"/>
    </row>
    <row r="3" spans="1:17">
      <c r="A3" s="29"/>
      <c r="C3" s="35" t="s">
        <v>18</v>
      </c>
      <c r="D3" s="35">
        <v>949907810</v>
      </c>
      <c r="E3" s="161"/>
      <c r="F3" s="161"/>
      <c r="G3" s="36">
        <v>9.5695000000000002E-2</v>
      </c>
      <c r="H3" s="37">
        <v>0.29869699999999999</v>
      </c>
      <c r="I3" s="36">
        <v>0.63014400000000004</v>
      </c>
      <c r="J3" s="37">
        <v>0.29869699999999999</v>
      </c>
      <c r="K3" s="36">
        <v>1.3942490000000001</v>
      </c>
      <c r="L3" s="37">
        <v>1.747099</v>
      </c>
      <c r="M3" s="36">
        <v>2.1824319999999999</v>
      </c>
      <c r="N3" s="37">
        <v>2.818765</v>
      </c>
      <c r="O3" s="36">
        <v>3.2642250000000002</v>
      </c>
      <c r="P3" s="37">
        <v>5.6389639999999996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3" t="s">
        <v>28</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7k5mFNgEmlA550GN9mp7ZXP52TNvDGez4vlXip6Fl0zufnHtbDoMZKDeztYacVAMYwO+yehilfnO9an879bN8g==" saltValue="f0yxRe2+Z8nSRtvuQffqr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4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41698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4.6049999999999997E-3</v>
      </c>
      <c r="G2" s="33"/>
      <c r="H2" s="34"/>
      <c r="I2" s="33"/>
      <c r="J2" s="34"/>
      <c r="K2" s="33"/>
      <c r="L2" s="34"/>
      <c r="M2" s="33"/>
      <c r="N2" s="34"/>
      <c r="O2" s="33"/>
      <c r="P2" s="34"/>
    </row>
    <row r="3" spans="1:17">
      <c r="A3" s="29"/>
      <c r="C3" s="35" t="s">
        <v>18</v>
      </c>
      <c r="D3" s="35">
        <v>949907810</v>
      </c>
      <c r="E3" s="161"/>
      <c r="F3" s="161"/>
      <c r="G3" s="36">
        <v>9.1425000000000006E-2</v>
      </c>
      <c r="H3" s="37">
        <v>0.31063000000000002</v>
      </c>
      <c r="I3" s="36">
        <v>0.635687</v>
      </c>
      <c r="J3" s="37">
        <v>0.20280799999999999</v>
      </c>
      <c r="K3" s="36">
        <v>1.4397610000000001</v>
      </c>
      <c r="L3" s="37">
        <v>1.779566</v>
      </c>
      <c r="M3" s="36">
        <v>2.2174</v>
      </c>
      <c r="N3" s="37">
        <v>2.864862</v>
      </c>
      <c r="O3" s="36">
        <v>3.2912140000000001</v>
      </c>
      <c r="P3" s="37">
        <v>5.6524029999999996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Cfh1tUl2jBjbYO0JwYs2u8UWiwS1aW9Z2LoVJjVD+VOp1keURER8yfNp7EedqjAYut2CnLve8q4egCxKM3+xKw==" saltValue="3qcC9N0VG78N7K718DixK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4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41670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4.6049999999999997E-3</v>
      </c>
      <c r="G2" s="33"/>
      <c r="H2" s="34"/>
      <c r="I2" s="33"/>
      <c r="J2" s="34"/>
      <c r="K2" s="33"/>
      <c r="L2" s="34"/>
      <c r="M2" s="33"/>
      <c r="N2" s="34"/>
      <c r="O2" s="33"/>
      <c r="P2" s="34"/>
    </row>
    <row r="3" spans="1:17">
      <c r="A3" s="29"/>
      <c r="C3" s="35" t="s">
        <v>18</v>
      </c>
      <c r="D3" s="35">
        <v>949907810</v>
      </c>
      <c r="E3" s="161"/>
      <c r="F3" s="161"/>
      <c r="G3" s="36">
        <v>0.111281</v>
      </c>
      <c r="H3" s="37">
        <v>0.32861499999999999</v>
      </c>
      <c r="I3" s="36">
        <v>0.66998000000000002</v>
      </c>
      <c r="J3" s="37">
        <v>0.111281</v>
      </c>
      <c r="K3" s="36">
        <v>1.475703</v>
      </c>
      <c r="L3" s="37">
        <v>1.8079799999999999</v>
      </c>
      <c r="M3" s="36">
        <v>2.250696</v>
      </c>
      <c r="N3" s="37">
        <v>2.903985</v>
      </c>
      <c r="O3" s="36">
        <v>3.3159179999999999</v>
      </c>
      <c r="P3" s="37">
        <v>5.6660820000000003</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9l9LQJDMk3x7Eg8yGK/bT2KjzczFMWb8ZdCNKV1Zi71ExVdkBESJYo7F7sWr4ijXWdnTiogHCba5vHvDcGGuow==" saltValue="60a88Wo2lYkInhRQ+IKen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4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41639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4.6049999999999997E-3</v>
      </c>
      <c r="G2" s="33"/>
      <c r="H2" s="34"/>
      <c r="I2" s="33"/>
      <c r="J2" s="34"/>
      <c r="K2" s="33"/>
      <c r="L2" s="34"/>
      <c r="M2" s="33"/>
      <c r="N2" s="34"/>
      <c r="O2" s="33"/>
      <c r="P2" s="34"/>
    </row>
    <row r="3" spans="1:17">
      <c r="A3" s="29"/>
      <c r="C3" s="35" t="s">
        <v>18</v>
      </c>
      <c r="D3" s="35">
        <v>949907810</v>
      </c>
      <c r="E3" s="161"/>
      <c r="F3" s="161"/>
      <c r="G3" s="36">
        <v>0.10760400000000001</v>
      </c>
      <c r="H3" s="37">
        <v>0.33045999999999998</v>
      </c>
      <c r="I3" s="36">
        <v>0.68452800000000003</v>
      </c>
      <c r="J3" s="37">
        <v>1.4998640000000001</v>
      </c>
      <c r="K3" s="36">
        <v>1.4998640000000001</v>
      </c>
      <c r="L3" s="37">
        <v>1.8383160000000001</v>
      </c>
      <c r="M3" s="36">
        <v>2.292408</v>
      </c>
      <c r="N3" s="37">
        <v>2.943298</v>
      </c>
      <c r="O3" s="36">
        <v>3.3415970000000002</v>
      </c>
      <c r="P3" s="37">
        <v>5.6791020000000003</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k8D3B1bSGbax594p3w6ksfd42GY8URVVdFYgjeNJOPqHt/F09eXrEfTpI/UDHMhTPNhB0tSIupQQ1K41qLRCbQ==" saltValue="e22n91nqPr5NyHmF9QUDD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10" orientation="landscape" horizontalDpi="4294967292" r:id="rId1"/>
  <headerFooter alignWithMargins="0"/>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4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41608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4.47E-3</v>
      </c>
      <c r="G2" s="33"/>
      <c r="H2" s="34"/>
      <c r="I2" s="33"/>
      <c r="J2" s="34"/>
      <c r="K2" s="33"/>
      <c r="L2" s="34"/>
      <c r="M2" s="33"/>
      <c r="N2" s="34"/>
      <c r="O2" s="33"/>
      <c r="P2" s="34"/>
    </row>
    <row r="3" spans="1:17">
      <c r="A3" s="29"/>
      <c r="C3" s="35" t="s">
        <v>18</v>
      </c>
      <c r="D3" s="35">
        <v>949907810</v>
      </c>
      <c r="E3" s="161"/>
      <c r="F3" s="161"/>
      <c r="G3" s="36">
        <v>0.109371</v>
      </c>
      <c r="H3" s="37">
        <v>0.32405</v>
      </c>
      <c r="I3" s="36">
        <v>0.69899699999999998</v>
      </c>
      <c r="J3" s="37">
        <v>1.390763</v>
      </c>
      <c r="K3" s="36">
        <v>1.5300400000000001</v>
      </c>
      <c r="L3" s="37">
        <v>1.882177</v>
      </c>
      <c r="M3" s="36">
        <v>2.337866</v>
      </c>
      <c r="N3" s="37">
        <v>2.987015</v>
      </c>
      <c r="O3" s="36">
        <v>3.3698510000000002</v>
      </c>
      <c r="P3" s="37">
        <v>5.6923380000000003</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25</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6fgQMYHraisEttk4VOG8IhdWTNf6BF7ayF693efrRVymAavyWViQTQuYcOyAdVfEQ5QW10GLMSd3AQz9qVF5qg==" saltValue="C0oIl9JLrHay20Jwrpy1m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4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41578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4.47E-3</v>
      </c>
      <c r="G2" s="33"/>
      <c r="H2" s="34"/>
      <c r="I2" s="33"/>
      <c r="J2" s="34"/>
      <c r="K2" s="33"/>
      <c r="L2" s="34"/>
      <c r="M2" s="33"/>
      <c r="N2" s="34"/>
      <c r="O2" s="33"/>
      <c r="P2" s="34"/>
    </row>
    <row r="3" spans="1:17">
      <c r="A3" s="29"/>
      <c r="C3" s="35" t="s">
        <v>18</v>
      </c>
      <c r="D3" s="35">
        <v>949907810</v>
      </c>
      <c r="E3" s="161"/>
      <c r="F3" s="161"/>
      <c r="G3" s="36">
        <v>0.113122</v>
      </c>
      <c r="H3" s="37">
        <v>0.34024700000000002</v>
      </c>
      <c r="I3" s="36">
        <v>0.73791600000000002</v>
      </c>
      <c r="J3" s="37">
        <v>1.279992</v>
      </c>
      <c r="K3" s="36">
        <v>1.566837</v>
      </c>
      <c r="L3" s="37">
        <v>1.91997</v>
      </c>
      <c r="M3" s="36">
        <v>2.3804789999999998</v>
      </c>
      <c r="N3" s="37">
        <v>3.0267580000000001</v>
      </c>
      <c r="O3" s="36">
        <v>3.391975</v>
      </c>
      <c r="P3" s="37">
        <v>5.7055879999999997</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25</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1bQj5pmXCL3cNNBX0sQpc+nDiI2pPZSSb9dLdCxaFo0AUxPvYEL3X7v4BoFsC6LuUaf8OSA5NGiSsw18pEJRPA==" saltValue="Jei8T7OE7r8pq+Q5cI2Vy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4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41547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4.47E-3</v>
      </c>
      <c r="G2" s="33"/>
      <c r="H2" s="34"/>
      <c r="I2" s="33"/>
      <c r="J2" s="34"/>
      <c r="K2" s="33"/>
      <c r="L2" s="34"/>
      <c r="M2" s="33"/>
      <c r="N2" s="34"/>
      <c r="O2" s="33"/>
      <c r="P2" s="34"/>
    </row>
    <row r="3" spans="1:17">
      <c r="A3" s="29"/>
      <c r="C3" s="35" t="s">
        <v>18</v>
      </c>
      <c r="D3" s="35">
        <v>949907810</v>
      </c>
      <c r="E3" s="161"/>
      <c r="F3" s="161"/>
      <c r="G3" s="36">
        <v>0.10120800000000001</v>
      </c>
      <c r="H3" s="37">
        <v>0.35290100000000002</v>
      </c>
      <c r="I3" s="36">
        <v>0.75931999999999999</v>
      </c>
      <c r="J3" s="37">
        <v>1.1655519999999999</v>
      </c>
      <c r="K3" s="36">
        <v>1.602163</v>
      </c>
      <c r="L3" s="37">
        <v>1.9567019999999999</v>
      </c>
      <c r="M3" s="36">
        <v>2.4396529999999998</v>
      </c>
      <c r="N3" s="37">
        <v>3.0651039999999998</v>
      </c>
      <c r="O3" s="36">
        <v>3.4199830000000002</v>
      </c>
      <c r="P3" s="37">
        <v>5.7187770000000002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25</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mfcPzEZBEMdKEKON8gPG4vCmSasaHJDMPB6mbhRsK6xC60hQ10UoL8wY2jyh9xLtHota4AwzhWxEzPBedxxHEg==" saltValue="blTaVV4GqBphObtgPRp7A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D4AA2-D86B-44BD-B88C-AE697566306D}">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45351</v>
      </c>
      <c r="F1" s="79" t="s">
        <v>0</v>
      </c>
      <c r="G1" s="79" t="s">
        <v>33</v>
      </c>
      <c r="H1" s="79" t="s">
        <v>34</v>
      </c>
      <c r="I1" s="79" t="s">
        <v>35</v>
      </c>
      <c r="J1" s="79" t="s">
        <v>36</v>
      </c>
      <c r="K1" s="79" t="s">
        <v>37</v>
      </c>
      <c r="L1" s="79" t="s">
        <v>38</v>
      </c>
      <c r="M1" s="79" t="s">
        <v>39</v>
      </c>
      <c r="N1" s="79" t="s">
        <v>40</v>
      </c>
      <c r="O1" s="79" t="s">
        <v>41</v>
      </c>
      <c r="P1" s="79" t="s">
        <v>42</v>
      </c>
      <c r="Q1" s="79" t="s">
        <v>43</v>
      </c>
      <c r="R1" s="131" t="s">
        <v>133</v>
      </c>
      <c r="S1" s="131" t="s">
        <v>134</v>
      </c>
    </row>
    <row r="2" spans="5:20" ht="32.1" customHeight="1">
      <c r="E2" s="80" t="s">
        <v>116</v>
      </c>
      <c r="F2" s="81">
        <v>949907810</v>
      </c>
      <c r="G2" s="82">
        <v>0.22979191400001042</v>
      </c>
      <c r="H2" s="82">
        <v>0.69958536659562309</v>
      </c>
      <c r="I2" s="82">
        <v>1.4007144111882086</v>
      </c>
      <c r="J2" s="82">
        <v>0.45772829853751862</v>
      </c>
      <c r="K2" s="82">
        <v>2.772254897263049</v>
      </c>
      <c r="L2" s="82">
        <v>2.204688250066078</v>
      </c>
      <c r="M2" s="82">
        <v>2.2007282220552815</v>
      </c>
      <c r="N2" s="82">
        <v>2.1155437024258372</v>
      </c>
      <c r="O2" s="82">
        <v>1.9157623753960129</v>
      </c>
      <c r="P2" s="82">
        <v>4.6667513164740004</v>
      </c>
      <c r="Q2" s="83">
        <v>31321</v>
      </c>
      <c r="R2" s="132">
        <v>0.16</v>
      </c>
      <c r="S2" s="132">
        <v>0.31668458502031166</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7UihSJ7eD1bf3oQYIGoEmZuk/ddOZOcser5VTC9ZbQ93IZC1kd62jvEKffjzLvMSY7BZccI/vzB/6MX7vnTDPQ==" saltValue="ySgyBjKWC7BZQZiHnHP4w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4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41517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4.4120000000000001E-3</v>
      </c>
      <c r="G2" s="33"/>
      <c r="H2" s="34"/>
      <c r="I2" s="33"/>
      <c r="J2" s="34"/>
      <c r="K2" s="33"/>
      <c r="L2" s="34"/>
      <c r="M2" s="33"/>
      <c r="N2" s="34"/>
      <c r="O2" s="33"/>
      <c r="P2" s="34"/>
    </row>
    <row r="3" spans="1:17">
      <c r="A3" s="29"/>
      <c r="C3" s="35" t="s">
        <v>18</v>
      </c>
      <c r="D3" s="35">
        <v>949907810</v>
      </c>
      <c r="E3" s="161"/>
      <c r="F3" s="161"/>
      <c r="G3" s="36">
        <v>0.12553300000000001</v>
      </c>
      <c r="H3" s="37">
        <v>0.37373600000000001</v>
      </c>
      <c r="I3" s="36">
        <v>0.79899500000000001</v>
      </c>
      <c r="J3" s="37">
        <v>1.0632680000000001</v>
      </c>
      <c r="K3" s="36">
        <v>1.6294299999999999</v>
      </c>
      <c r="L3" s="37">
        <v>1.9962580000000001</v>
      </c>
      <c r="M3" s="36">
        <v>2.491463</v>
      </c>
      <c r="N3" s="37">
        <v>3.1061800000000002</v>
      </c>
      <c r="O3" s="36">
        <v>3.4444029999999999</v>
      </c>
      <c r="P3" s="37">
        <v>5.7324970000000004</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45.75" customHeight="1">
      <c r="C9" s="163" t="s">
        <v>24</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Y1ruFgLpicT4AY+2ZZtEnd6rqtak3ZpQW+c+Ty0qb1Ck2ZKFy61UEqWOpzahodmDWdRx9oeyZbhAlQQGzQZ3yA==" saltValue="mUB/fPd2OLBTFO8+rIMS1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4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41486</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4.4120000000000001E-3</v>
      </c>
      <c r="G2" s="33"/>
      <c r="H2" s="34"/>
      <c r="I2" s="33"/>
      <c r="J2" s="34"/>
      <c r="K2" s="33"/>
      <c r="L2" s="34"/>
      <c r="M2" s="33"/>
      <c r="N2" s="34"/>
      <c r="O2" s="33"/>
      <c r="P2" s="34"/>
    </row>
    <row r="3" spans="1:17">
      <c r="A3" s="29"/>
      <c r="C3" s="35" t="s">
        <v>18</v>
      </c>
      <c r="D3" s="35">
        <v>949907810</v>
      </c>
      <c r="E3" s="161"/>
      <c r="F3" s="161"/>
      <c r="G3" s="36">
        <v>0.125748</v>
      </c>
      <c r="H3" s="37">
        <v>0.39632000000000001</v>
      </c>
      <c r="I3" s="36">
        <v>0.80036099999999999</v>
      </c>
      <c r="J3" s="37">
        <v>0.93655900000000003</v>
      </c>
      <c r="K3" s="36">
        <v>1.67527</v>
      </c>
      <c r="L3" s="37">
        <v>2.0291990000000002</v>
      </c>
      <c r="M3" s="36">
        <v>2.5455930000000002</v>
      </c>
      <c r="N3" s="37">
        <v>3.144666</v>
      </c>
      <c r="O3" s="36">
        <v>3.4702829999999998</v>
      </c>
      <c r="P3" s="37">
        <v>5.7453779999999997</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36" customHeight="1">
      <c r="C9" s="163" t="s">
        <v>20</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NqVh5HLK/BYOOlUc1xdXR0A8d9cc20gwPKgllldb30tyMc8T825nmfqWVQ+sa4eshLYiuBfAy1LHO6ARPjCKDQ==" saltValue="pYixhoc+ST6obpF7PihtU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5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41455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4.4120000000000001E-3</v>
      </c>
      <c r="G2" s="33"/>
      <c r="H2" s="34"/>
      <c r="I2" s="33"/>
      <c r="J2" s="34"/>
      <c r="K2" s="33"/>
      <c r="L2" s="34"/>
      <c r="M2" s="33"/>
      <c r="N2" s="34"/>
      <c r="O2" s="33"/>
      <c r="P2" s="34"/>
    </row>
    <row r="3" spans="1:17">
      <c r="A3" s="29"/>
      <c r="C3" s="35" t="s">
        <v>18</v>
      </c>
      <c r="D3" s="35">
        <v>949907810</v>
      </c>
      <c r="E3" s="161"/>
      <c r="F3" s="161"/>
      <c r="G3" s="36">
        <v>0.12199</v>
      </c>
      <c r="H3" s="37">
        <v>0.40499000000000002</v>
      </c>
      <c r="I3" s="36">
        <v>0.80979299999999999</v>
      </c>
      <c r="J3" s="37">
        <v>0.80979299999999999</v>
      </c>
      <c r="K3" s="36">
        <v>1.694577</v>
      </c>
      <c r="L3" s="37">
        <v>2.071666</v>
      </c>
      <c r="M3" s="36">
        <v>2.5939709999999998</v>
      </c>
      <c r="N3" s="37">
        <v>3.178569</v>
      </c>
      <c r="O3" s="36">
        <v>3.4951240000000001</v>
      </c>
      <c r="P3" s="37">
        <v>5.7583299999999999</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36" customHeight="1">
      <c r="C9" s="163" t="s">
        <v>20</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Vht2HS+FPVWsly/l0AzIdCeGdzDBfAdk5py8afb19eWNwcXvsB2hf2zx/QWHyIFnnCJHJiTLSGwvapLrF+2fmw==" saltValue="laHeon7YvzeQop2yGyLaM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5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41425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4.3499999999999997E-3</v>
      </c>
      <c r="G2" s="33"/>
      <c r="H2" s="34"/>
      <c r="I2" s="33"/>
      <c r="J2" s="34"/>
      <c r="K2" s="33"/>
      <c r="L2" s="34"/>
      <c r="M2" s="33"/>
      <c r="N2" s="34"/>
      <c r="O2" s="33"/>
      <c r="P2" s="34"/>
    </row>
    <row r="3" spans="1:17">
      <c r="A3" s="29"/>
      <c r="C3" s="35" t="s">
        <v>18</v>
      </c>
      <c r="D3" s="35">
        <v>949907810</v>
      </c>
      <c r="E3" s="161"/>
      <c r="F3" s="161"/>
      <c r="G3" s="36">
        <v>0.14810000000000001</v>
      </c>
      <c r="H3" s="37">
        <v>0.42370000000000002</v>
      </c>
      <c r="I3" s="36">
        <v>0.82530000000000003</v>
      </c>
      <c r="J3" s="37">
        <v>0.68700000000000006</v>
      </c>
      <c r="K3" s="36">
        <v>1.7242</v>
      </c>
      <c r="L3" s="37">
        <v>2.1105999999999998</v>
      </c>
      <c r="M3" s="36">
        <v>2.6387</v>
      </c>
      <c r="N3" s="37">
        <v>3.2183999999999999</v>
      </c>
      <c r="O3" s="36">
        <v>3.5190000000000001</v>
      </c>
      <c r="P3" s="37">
        <v>5.7714999999999996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36" customHeight="1">
      <c r="C9" s="163" t="s">
        <v>20</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RTqRtIfZQINjTvTZgnaiJzlhvqKRqOvgb+G9XwS+/tXkqmSclksoozdlt017XbSiRlGEhPXb4f0XZoAali/GoQ==" saltValue="mduGpHGF4W9rWilOUeAh7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5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41394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4.3499999999999997E-3</v>
      </c>
      <c r="G2" s="33"/>
      <c r="H2" s="34"/>
      <c r="I2" s="33"/>
      <c r="J2" s="34"/>
      <c r="K2" s="33"/>
      <c r="L2" s="34"/>
      <c r="M2" s="33"/>
      <c r="N2" s="34"/>
      <c r="O2" s="33"/>
      <c r="P2" s="34"/>
    </row>
    <row r="3" spans="1:17">
      <c r="A3" s="29"/>
      <c r="C3" s="35" t="s">
        <v>18</v>
      </c>
      <c r="D3" s="35">
        <v>949907810</v>
      </c>
      <c r="E3" s="161"/>
      <c r="F3" s="161"/>
      <c r="G3" s="36">
        <v>0.13439400000000001</v>
      </c>
      <c r="H3" s="37">
        <v>0.402445</v>
      </c>
      <c r="I3" s="36">
        <v>0.82284900000000005</v>
      </c>
      <c r="J3" s="37">
        <v>0.53810599999999997</v>
      </c>
      <c r="K3" s="36">
        <v>1.729619</v>
      </c>
      <c r="L3" s="37">
        <v>2.138747</v>
      </c>
      <c r="M3" s="36">
        <v>2.6860080000000002</v>
      </c>
      <c r="N3" s="37">
        <v>3.2517659999999999</v>
      </c>
      <c r="O3" s="36">
        <v>3.5439669999999999</v>
      </c>
      <c r="P3" s="37">
        <v>5.7837630000000004</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36" customHeight="1">
      <c r="C9" s="163" t="s">
        <v>20</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xeuoOVGWNNuXveQmdqnGHzK+DQOuQaESBzhRKbdC583DWL+aCD/0Jx/DzBG3L9NJcou0TyVnl6rPdurvPHGNcg==" saltValue="GlRNiMxGCFZgH3YcCd9NK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5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41364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0">
        <v>2.5000000000000001E-3</v>
      </c>
      <c r="F2" s="160">
        <v>4.3499999999999997E-3</v>
      </c>
      <c r="G2" s="33"/>
      <c r="H2" s="34"/>
      <c r="I2" s="33"/>
      <c r="J2" s="34"/>
      <c r="K2" s="33"/>
      <c r="L2" s="34"/>
      <c r="M2" s="33"/>
      <c r="N2" s="34"/>
      <c r="O2" s="33"/>
      <c r="P2" s="34"/>
    </row>
    <row r="3" spans="1:17">
      <c r="A3" s="29"/>
      <c r="C3" s="35" t="s">
        <v>18</v>
      </c>
      <c r="D3" s="35">
        <v>949907810</v>
      </c>
      <c r="E3" s="161"/>
      <c r="F3" s="161"/>
      <c r="G3" s="36">
        <v>0.140624</v>
      </c>
      <c r="H3" s="37">
        <v>0.40316999999999997</v>
      </c>
      <c r="I3" s="36">
        <v>0.83649099999999998</v>
      </c>
      <c r="J3" s="37">
        <v>0.40316999999999997</v>
      </c>
      <c r="K3" s="36">
        <v>1.743079</v>
      </c>
      <c r="L3" s="37">
        <v>2.1797719999999998</v>
      </c>
      <c r="M3" s="36">
        <v>2.7307329999999999</v>
      </c>
      <c r="N3" s="37">
        <v>3.2805960000000001</v>
      </c>
      <c r="O3" s="36">
        <v>3.5684010000000002</v>
      </c>
      <c r="P3" s="37">
        <v>5.796621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8.75" customHeight="1">
      <c r="A8" s="29"/>
      <c r="C8" s="162" t="s">
        <v>17</v>
      </c>
      <c r="D8" s="162"/>
      <c r="E8" s="162"/>
      <c r="F8" s="162"/>
      <c r="G8" s="162"/>
      <c r="H8" s="162"/>
      <c r="I8" s="162"/>
      <c r="J8" s="162"/>
      <c r="K8" s="162"/>
      <c r="L8" s="162"/>
      <c r="M8" s="162"/>
      <c r="N8" s="162"/>
      <c r="O8" s="162"/>
      <c r="P8" s="41"/>
      <c r="Q8" s="42"/>
    </row>
    <row r="9" spans="1:17" ht="36" customHeight="1">
      <c r="C9" s="163" t="s">
        <v>20</v>
      </c>
      <c r="D9" s="163"/>
      <c r="E9" s="163"/>
      <c r="F9" s="163"/>
      <c r="G9" s="163"/>
      <c r="H9" s="163"/>
      <c r="I9" s="163"/>
      <c r="J9" s="163"/>
      <c r="K9" s="163"/>
      <c r="L9" s="163"/>
      <c r="M9" s="163"/>
      <c r="N9" s="163"/>
      <c r="O9" s="163"/>
      <c r="P9" s="163"/>
    </row>
    <row r="10" spans="1:17" ht="12.75">
      <c r="C10" s="159"/>
      <c r="D10" s="159"/>
      <c r="E10" s="159"/>
      <c r="F10" s="159"/>
      <c r="G10" s="159"/>
      <c r="H10" s="159"/>
      <c r="I10" s="159"/>
      <c r="J10" s="159"/>
      <c r="K10" s="159"/>
      <c r="L10" s="159"/>
      <c r="M10" s="159"/>
      <c r="N10" s="159"/>
      <c r="O10" s="159"/>
    </row>
    <row r="11" spans="1:17" ht="12.75">
      <c r="C11" s="159"/>
      <c r="D11" s="159"/>
      <c r="E11" s="159"/>
      <c r="F11" s="159"/>
      <c r="G11" s="159"/>
      <c r="H11" s="159"/>
      <c r="I11" s="159"/>
      <c r="J11" s="159"/>
      <c r="K11" s="159"/>
      <c r="L11" s="159"/>
      <c r="M11" s="159"/>
      <c r="N11" s="159"/>
      <c r="O11" s="159"/>
    </row>
    <row r="12" spans="1:17" ht="12.75">
      <c r="C12" s="159"/>
      <c r="D12" s="159"/>
      <c r="E12" s="159"/>
      <c r="F12" s="159"/>
      <c r="G12" s="159"/>
      <c r="H12" s="159"/>
      <c r="I12" s="159"/>
      <c r="J12" s="159"/>
      <c r="K12" s="159"/>
      <c r="L12" s="159"/>
      <c r="M12" s="159"/>
      <c r="N12" s="159"/>
      <c r="O12" s="159"/>
    </row>
    <row r="13" spans="1:17" ht="12.75">
      <c r="C13" s="159"/>
      <c r="D13" s="159"/>
      <c r="E13" s="159"/>
      <c r="F13" s="159"/>
      <c r="G13" s="159"/>
      <c r="H13" s="159"/>
      <c r="I13" s="159"/>
      <c r="J13" s="159"/>
      <c r="K13" s="159"/>
      <c r="L13" s="159"/>
      <c r="M13" s="159"/>
      <c r="N13" s="159"/>
      <c r="O13" s="159"/>
    </row>
    <row r="14" spans="1:17" ht="12.75">
      <c r="C14" s="159"/>
      <c r="D14" s="159"/>
      <c r="E14" s="159"/>
      <c r="F14" s="159"/>
      <c r="G14" s="159"/>
      <c r="H14" s="159"/>
      <c r="I14" s="159"/>
      <c r="J14" s="159"/>
      <c r="K14" s="159"/>
      <c r="L14" s="159"/>
      <c r="M14" s="159"/>
      <c r="N14" s="159"/>
      <c r="O14" s="159"/>
    </row>
    <row r="15" spans="1:17" ht="12.75">
      <c r="C15" s="159"/>
      <c r="D15" s="159"/>
      <c r="E15" s="159"/>
      <c r="F15" s="159"/>
      <c r="G15" s="159"/>
      <c r="H15" s="159"/>
      <c r="I15" s="159"/>
      <c r="J15" s="159"/>
      <c r="K15" s="159"/>
      <c r="L15" s="159"/>
      <c r="M15" s="159"/>
      <c r="N15" s="159"/>
      <c r="O15" s="159"/>
    </row>
    <row r="16" spans="1:17" ht="12.75">
      <c r="C16" s="159"/>
      <c r="D16" s="159"/>
      <c r="E16" s="159"/>
      <c r="F16" s="159"/>
      <c r="G16" s="159"/>
      <c r="H16" s="159"/>
      <c r="I16" s="159"/>
      <c r="J16" s="159"/>
      <c r="K16" s="159"/>
      <c r="L16" s="159"/>
      <c r="M16" s="159"/>
      <c r="N16" s="159"/>
      <c r="O16" s="159"/>
    </row>
  </sheetData>
  <sheetProtection algorithmName="SHA-512" hashValue="HJ7msqDuRyF3RMgp0ZN0lcNkFJPhihWuEmlDFxnSaFtWdERYruUy7OcydwWrr81IrDSA19yWyypne/NmQRHdyg==" saltValue="uMksumvy7yRSgo9DopLzU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54">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41333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5">
        <v>2.5000000000000001E-3</v>
      </c>
      <c r="F2" s="165">
        <v>4.3E-3</v>
      </c>
      <c r="G2" s="12"/>
      <c r="H2" s="13"/>
      <c r="I2" s="12"/>
      <c r="J2" s="13"/>
      <c r="K2" s="12"/>
      <c r="L2" s="13"/>
      <c r="M2" s="12"/>
      <c r="N2" s="13"/>
      <c r="O2" s="12"/>
      <c r="P2" s="13"/>
    </row>
    <row r="3" spans="1:17">
      <c r="A3" s="8"/>
      <c r="C3" s="14" t="s">
        <v>18</v>
      </c>
      <c r="D3" s="14">
        <v>949907810</v>
      </c>
      <c r="E3" s="166"/>
      <c r="F3" s="166"/>
      <c r="G3" s="15">
        <v>0.126889</v>
      </c>
      <c r="H3" s="16">
        <v>0.39990399999999998</v>
      </c>
      <c r="I3" s="15">
        <v>0.82385200000000003</v>
      </c>
      <c r="J3" s="16">
        <v>0.26217699999999999</v>
      </c>
      <c r="K3" s="15">
        <v>1.7711969999999999</v>
      </c>
      <c r="L3" s="16">
        <v>2.2131059999999998</v>
      </c>
      <c r="M3" s="15">
        <v>2.7721079999999998</v>
      </c>
      <c r="N3" s="16">
        <v>3.3173469999999998</v>
      </c>
      <c r="O3" s="15">
        <v>3.591151</v>
      </c>
      <c r="P3" s="16">
        <v>5.8093190000000003</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7" t="s">
        <v>17</v>
      </c>
      <c r="D8" s="167"/>
      <c r="E8" s="167"/>
      <c r="F8" s="167"/>
      <c r="G8" s="167"/>
      <c r="H8" s="167"/>
      <c r="I8" s="167"/>
      <c r="J8" s="167"/>
      <c r="K8" s="167"/>
      <c r="L8" s="167"/>
      <c r="M8" s="167"/>
      <c r="N8" s="167"/>
      <c r="O8" s="167"/>
      <c r="P8" s="19"/>
      <c r="Q8" s="20"/>
    </row>
    <row r="9" spans="1:17" ht="36" customHeight="1">
      <c r="C9" s="168" t="s">
        <v>16</v>
      </c>
      <c r="D9" s="168"/>
      <c r="E9" s="168"/>
      <c r="F9" s="168"/>
      <c r="G9" s="168"/>
      <c r="H9" s="168"/>
      <c r="I9" s="168"/>
      <c r="J9" s="168"/>
      <c r="K9" s="168"/>
      <c r="L9" s="168"/>
      <c r="M9" s="168"/>
      <c r="N9" s="168"/>
      <c r="O9" s="168"/>
      <c r="P9" s="168"/>
    </row>
    <row r="10" spans="1:17" ht="12.75">
      <c r="C10" s="164"/>
      <c r="D10" s="164"/>
      <c r="E10" s="164"/>
      <c r="F10" s="164"/>
      <c r="G10" s="164"/>
      <c r="H10" s="164"/>
      <c r="I10" s="164"/>
      <c r="J10" s="164"/>
      <c r="K10" s="164"/>
      <c r="L10" s="164"/>
      <c r="M10" s="164"/>
      <c r="N10" s="164"/>
      <c r="O10" s="164"/>
    </row>
    <row r="11" spans="1:17" ht="12.75">
      <c r="C11" s="164"/>
      <c r="D11" s="164"/>
      <c r="E11" s="164"/>
      <c r="F11" s="164"/>
      <c r="G11" s="164"/>
      <c r="H11" s="164"/>
      <c r="I11" s="164"/>
      <c r="J11" s="164"/>
      <c r="K11" s="164"/>
      <c r="L11" s="164"/>
      <c r="M11" s="164"/>
      <c r="N11" s="164"/>
      <c r="O11" s="164"/>
    </row>
    <row r="12" spans="1:17" ht="12.75">
      <c r="C12" s="164"/>
      <c r="D12" s="164"/>
      <c r="E12" s="164"/>
      <c r="F12" s="164"/>
      <c r="G12" s="164"/>
      <c r="H12" s="164"/>
      <c r="I12" s="164"/>
      <c r="J12" s="164"/>
      <c r="K12" s="164"/>
      <c r="L12" s="164"/>
      <c r="M12" s="164"/>
      <c r="N12" s="164"/>
      <c r="O12" s="164"/>
    </row>
    <row r="13" spans="1:17" ht="12.75">
      <c r="C13" s="164"/>
      <c r="D13" s="164"/>
      <c r="E13" s="164"/>
      <c r="F13" s="164"/>
      <c r="G13" s="164"/>
      <c r="H13" s="164"/>
      <c r="I13" s="164"/>
      <c r="J13" s="164"/>
      <c r="K13" s="164"/>
      <c r="L13" s="164"/>
      <c r="M13" s="164"/>
      <c r="N13" s="164"/>
      <c r="O13" s="164"/>
    </row>
    <row r="14" spans="1:17" ht="12.75">
      <c r="C14" s="164"/>
      <c r="D14" s="164"/>
      <c r="E14" s="164"/>
      <c r="F14" s="164"/>
      <c r="G14" s="164"/>
      <c r="H14" s="164"/>
      <c r="I14" s="164"/>
      <c r="J14" s="164"/>
      <c r="K14" s="164"/>
      <c r="L14" s="164"/>
      <c r="M14" s="164"/>
      <c r="N14" s="164"/>
      <c r="O14" s="164"/>
    </row>
    <row r="15" spans="1:17" ht="12.75">
      <c r="C15" s="164"/>
      <c r="D15" s="164"/>
      <c r="E15" s="164"/>
      <c r="F15" s="164"/>
      <c r="G15" s="164"/>
      <c r="H15" s="164"/>
      <c r="I15" s="164"/>
      <c r="J15" s="164"/>
      <c r="K15" s="164"/>
      <c r="L15" s="164"/>
      <c r="M15" s="164"/>
      <c r="N15" s="164"/>
      <c r="O15" s="164"/>
    </row>
    <row r="16" spans="1:17" ht="12.75">
      <c r="C16" s="164"/>
      <c r="D16" s="164"/>
      <c r="E16" s="164"/>
      <c r="F16" s="164"/>
      <c r="G16" s="164"/>
      <c r="H16" s="164"/>
      <c r="I16" s="164"/>
      <c r="J16" s="164"/>
      <c r="K16" s="164"/>
      <c r="L16" s="164"/>
      <c r="M16" s="164"/>
      <c r="N16" s="164"/>
      <c r="O16" s="164"/>
    </row>
  </sheetData>
  <sheetProtection algorithmName="SHA-512" hashValue="/ykzv3GD/cbrvzAVUzU7tRz1BqM0DTtlRwJirsbO7fbTxvidMT1aUNYRU8iHGTIJDESsjMCdYLH3vGcMNMdlmQ==" saltValue="J0FqymbcwZC6kDeMYCpdS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55">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41305</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5">
        <v>2.5000000000000001E-3</v>
      </c>
      <c r="F2" s="165">
        <v>4.3E-3</v>
      </c>
      <c r="G2" s="12"/>
      <c r="H2" s="13"/>
      <c r="I2" s="12"/>
      <c r="J2" s="13"/>
      <c r="K2" s="12"/>
      <c r="L2" s="13"/>
      <c r="M2" s="12"/>
      <c r="N2" s="13"/>
      <c r="O2" s="12"/>
      <c r="P2" s="13"/>
    </row>
    <row r="3" spans="1:17">
      <c r="A3" s="8"/>
      <c r="C3" s="14" t="s">
        <v>18</v>
      </c>
      <c r="D3" s="14">
        <v>949907810</v>
      </c>
      <c r="E3" s="166"/>
      <c r="F3" s="166"/>
      <c r="G3" s="15">
        <v>0.13511699999999999</v>
      </c>
      <c r="H3" s="16">
        <v>0.41871900000000001</v>
      </c>
      <c r="I3" s="15">
        <v>0.86796300000000004</v>
      </c>
      <c r="J3" s="16">
        <v>0.13511699999999999</v>
      </c>
      <c r="K3" s="15">
        <v>1.7970539999999999</v>
      </c>
      <c r="L3" s="16">
        <v>2.243293</v>
      </c>
      <c r="M3" s="15">
        <v>2.824713</v>
      </c>
      <c r="N3" s="16">
        <v>3.3476949999999999</v>
      </c>
      <c r="O3" s="15">
        <v>3.6142669999999999</v>
      </c>
      <c r="P3" s="16">
        <v>5.8226269999999998</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7" t="s">
        <v>17</v>
      </c>
      <c r="D8" s="167"/>
      <c r="E8" s="167"/>
      <c r="F8" s="167"/>
      <c r="G8" s="167"/>
      <c r="H8" s="167"/>
      <c r="I8" s="167"/>
      <c r="J8" s="167"/>
      <c r="K8" s="167"/>
      <c r="L8" s="167"/>
      <c r="M8" s="167"/>
      <c r="N8" s="167"/>
      <c r="O8" s="167"/>
      <c r="P8" s="19"/>
      <c r="Q8" s="20"/>
    </row>
    <row r="9" spans="1:17" ht="36" customHeight="1">
      <c r="C9" s="168" t="s">
        <v>16</v>
      </c>
      <c r="D9" s="168"/>
      <c r="E9" s="168"/>
      <c r="F9" s="168"/>
      <c r="G9" s="168"/>
      <c r="H9" s="168"/>
      <c r="I9" s="168"/>
      <c r="J9" s="168"/>
      <c r="K9" s="168"/>
      <c r="L9" s="168"/>
      <c r="M9" s="168"/>
      <c r="N9" s="168"/>
      <c r="O9" s="168"/>
      <c r="P9" s="168"/>
    </row>
    <row r="10" spans="1:17" ht="12.75">
      <c r="C10" s="164"/>
      <c r="D10" s="164"/>
      <c r="E10" s="164"/>
      <c r="F10" s="164"/>
      <c r="G10" s="164"/>
      <c r="H10" s="164"/>
      <c r="I10" s="164"/>
      <c r="J10" s="164"/>
      <c r="K10" s="164"/>
      <c r="L10" s="164"/>
      <c r="M10" s="164"/>
      <c r="N10" s="164"/>
      <c r="O10" s="164"/>
    </row>
    <row r="11" spans="1:17" ht="12.75">
      <c r="C11" s="164"/>
      <c r="D11" s="164"/>
      <c r="E11" s="164"/>
      <c r="F11" s="164"/>
      <c r="G11" s="164"/>
      <c r="H11" s="164"/>
      <c r="I11" s="164"/>
      <c r="J11" s="164"/>
      <c r="K11" s="164"/>
      <c r="L11" s="164"/>
      <c r="M11" s="164"/>
      <c r="N11" s="164"/>
      <c r="O11" s="164"/>
    </row>
    <row r="12" spans="1:17" ht="12.75">
      <c r="C12" s="164"/>
      <c r="D12" s="164"/>
      <c r="E12" s="164"/>
      <c r="F12" s="164"/>
      <c r="G12" s="164"/>
      <c r="H12" s="164"/>
      <c r="I12" s="164"/>
      <c r="J12" s="164"/>
      <c r="K12" s="164"/>
      <c r="L12" s="164"/>
      <c r="M12" s="164"/>
      <c r="N12" s="164"/>
      <c r="O12" s="164"/>
    </row>
    <row r="13" spans="1:17" ht="12.75">
      <c r="C13" s="164"/>
      <c r="D13" s="164"/>
      <c r="E13" s="164"/>
      <c r="F13" s="164"/>
      <c r="G13" s="164"/>
      <c r="H13" s="164"/>
      <c r="I13" s="164"/>
      <c r="J13" s="164"/>
      <c r="K13" s="164"/>
      <c r="L13" s="164"/>
      <c r="M13" s="164"/>
      <c r="N13" s="164"/>
      <c r="O13" s="164"/>
    </row>
    <row r="14" spans="1:17" ht="12.75">
      <c r="C14" s="164"/>
      <c r="D14" s="164"/>
      <c r="E14" s="164"/>
      <c r="F14" s="164"/>
      <c r="G14" s="164"/>
      <c r="H14" s="164"/>
      <c r="I14" s="164"/>
      <c r="J14" s="164"/>
      <c r="K14" s="164"/>
      <c r="L14" s="164"/>
      <c r="M14" s="164"/>
      <c r="N14" s="164"/>
      <c r="O14" s="164"/>
    </row>
    <row r="15" spans="1:17" ht="12.75">
      <c r="C15" s="164"/>
      <c r="D15" s="164"/>
      <c r="E15" s="164"/>
      <c r="F15" s="164"/>
      <c r="G15" s="164"/>
      <c r="H15" s="164"/>
      <c r="I15" s="164"/>
      <c r="J15" s="164"/>
      <c r="K15" s="164"/>
      <c r="L15" s="164"/>
      <c r="M15" s="164"/>
      <c r="N15" s="164"/>
      <c r="O15" s="164"/>
    </row>
    <row r="16" spans="1:17" ht="12.75">
      <c r="C16" s="164"/>
      <c r="D16" s="164"/>
      <c r="E16" s="164"/>
      <c r="F16" s="164"/>
      <c r="G16" s="164"/>
      <c r="H16" s="164"/>
      <c r="I16" s="164"/>
      <c r="J16" s="164"/>
      <c r="K16" s="164"/>
      <c r="L16" s="164"/>
      <c r="M16" s="164"/>
      <c r="N16" s="164"/>
      <c r="O16" s="164"/>
    </row>
  </sheetData>
  <sheetProtection algorithmName="SHA-512" hashValue="A+nwP2mJzqKAdYiJDulW+qhCAI2oormXWxurPi4nhM9+4hNkt0mzuQR3zm3Kt+2Qq6jxlyH1zfXh8eaJV1SIkQ==" saltValue="ncS8/1q9L4F7GqJAQDNeU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56">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41274</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5">
        <v>2.5000000000000001E-3</v>
      </c>
      <c r="F2" s="165">
        <v>4.3E-3</v>
      </c>
      <c r="G2" s="12"/>
      <c r="H2" s="13"/>
      <c r="I2" s="12"/>
      <c r="J2" s="13"/>
      <c r="K2" s="12"/>
      <c r="L2" s="13"/>
      <c r="M2" s="12"/>
      <c r="N2" s="13"/>
      <c r="O2" s="12"/>
      <c r="P2" s="13"/>
    </row>
    <row r="3" spans="1:17">
      <c r="A3" s="8"/>
      <c r="C3" s="14" t="s">
        <v>18</v>
      </c>
      <c r="D3" s="14">
        <v>949907810</v>
      </c>
      <c r="E3" s="166"/>
      <c r="F3" s="166"/>
      <c r="G3" s="15">
        <v>0.13736599999999999</v>
      </c>
      <c r="H3" s="16">
        <v>0.43158099999999999</v>
      </c>
      <c r="I3" s="15">
        <v>0.87767600000000001</v>
      </c>
      <c r="J3" s="16">
        <v>1.8210919999999999</v>
      </c>
      <c r="K3" s="15">
        <v>1.8210919999999999</v>
      </c>
      <c r="L3" s="16">
        <v>2.274553</v>
      </c>
      <c r="M3" s="15">
        <v>2.8774320000000002</v>
      </c>
      <c r="N3" s="16">
        <v>3.378161</v>
      </c>
      <c r="O3" s="15">
        <v>3.6430549999999999</v>
      </c>
      <c r="P3" s="16">
        <v>5.835699</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7" t="s">
        <v>17</v>
      </c>
      <c r="D8" s="167"/>
      <c r="E8" s="167"/>
      <c r="F8" s="167"/>
      <c r="G8" s="167"/>
      <c r="H8" s="167"/>
      <c r="I8" s="167"/>
      <c r="J8" s="167"/>
      <c r="K8" s="167"/>
      <c r="L8" s="167"/>
      <c r="M8" s="167"/>
      <c r="N8" s="167"/>
      <c r="O8" s="167"/>
      <c r="P8" s="19"/>
      <c r="Q8" s="20"/>
    </row>
    <row r="9" spans="1:17" ht="36" customHeight="1">
      <c r="C9" s="168" t="s">
        <v>16</v>
      </c>
      <c r="D9" s="168"/>
      <c r="E9" s="168"/>
      <c r="F9" s="168"/>
      <c r="G9" s="168"/>
      <c r="H9" s="168"/>
      <c r="I9" s="168"/>
      <c r="J9" s="168"/>
      <c r="K9" s="168"/>
      <c r="L9" s="168"/>
      <c r="M9" s="168"/>
      <c r="N9" s="168"/>
      <c r="O9" s="168"/>
      <c r="P9" s="168"/>
    </row>
    <row r="10" spans="1:17" ht="12.75">
      <c r="C10" s="164"/>
      <c r="D10" s="164"/>
      <c r="E10" s="164"/>
      <c r="F10" s="164"/>
      <c r="G10" s="164"/>
      <c r="H10" s="164"/>
      <c r="I10" s="164"/>
      <c r="J10" s="164"/>
      <c r="K10" s="164"/>
      <c r="L10" s="164"/>
      <c r="M10" s="164"/>
      <c r="N10" s="164"/>
      <c r="O10" s="164"/>
    </row>
    <row r="11" spans="1:17" ht="12.75">
      <c r="C11" s="164"/>
      <c r="D11" s="164"/>
      <c r="E11" s="164"/>
      <c r="F11" s="164"/>
      <c r="G11" s="164"/>
      <c r="H11" s="164"/>
      <c r="I11" s="164"/>
      <c r="J11" s="164"/>
      <c r="K11" s="164"/>
      <c r="L11" s="164"/>
      <c r="M11" s="164"/>
      <c r="N11" s="164"/>
      <c r="O11" s="164"/>
    </row>
    <row r="12" spans="1:17" ht="12.75">
      <c r="C12" s="164"/>
      <c r="D12" s="164"/>
      <c r="E12" s="164"/>
      <c r="F12" s="164"/>
      <c r="G12" s="164"/>
      <c r="H12" s="164"/>
      <c r="I12" s="164"/>
      <c r="J12" s="164"/>
      <c r="K12" s="164"/>
      <c r="L12" s="164"/>
      <c r="M12" s="164"/>
      <c r="N12" s="164"/>
      <c r="O12" s="164"/>
    </row>
    <row r="13" spans="1:17" ht="12.75">
      <c r="C13" s="164"/>
      <c r="D13" s="164"/>
      <c r="E13" s="164"/>
      <c r="F13" s="164"/>
      <c r="G13" s="164"/>
      <c r="H13" s="164"/>
      <c r="I13" s="164"/>
      <c r="J13" s="164"/>
      <c r="K13" s="164"/>
      <c r="L13" s="164"/>
      <c r="M13" s="164"/>
      <c r="N13" s="164"/>
      <c r="O13" s="164"/>
    </row>
    <row r="14" spans="1:17" ht="12.75">
      <c r="C14" s="164"/>
      <c r="D14" s="164"/>
      <c r="E14" s="164"/>
      <c r="F14" s="164"/>
      <c r="G14" s="164"/>
      <c r="H14" s="164"/>
      <c r="I14" s="164"/>
      <c r="J14" s="164"/>
      <c r="K14" s="164"/>
      <c r="L14" s="164"/>
      <c r="M14" s="164"/>
      <c r="N14" s="164"/>
      <c r="O14" s="164"/>
    </row>
    <row r="15" spans="1:17" ht="12.75">
      <c r="C15" s="164"/>
      <c r="D15" s="164"/>
      <c r="E15" s="164"/>
      <c r="F15" s="164"/>
      <c r="G15" s="164"/>
      <c r="H15" s="164"/>
      <c r="I15" s="164"/>
      <c r="J15" s="164"/>
      <c r="K15" s="164"/>
      <c r="L15" s="164"/>
      <c r="M15" s="164"/>
      <c r="N15" s="164"/>
      <c r="O15" s="164"/>
    </row>
    <row r="16" spans="1:17" ht="12.75">
      <c r="C16" s="164"/>
      <c r="D16" s="164"/>
      <c r="E16" s="164"/>
      <c r="F16" s="164"/>
      <c r="G16" s="164"/>
      <c r="H16" s="164"/>
      <c r="I16" s="164"/>
      <c r="J16" s="164"/>
      <c r="K16" s="164"/>
      <c r="L16" s="164"/>
      <c r="M16" s="164"/>
      <c r="N16" s="164"/>
      <c r="O16" s="164"/>
    </row>
  </sheetData>
  <sheetProtection algorithmName="SHA-512" hashValue="lkPQl/J+WJ4xZZvF8WXIbdHyo2JQ/757X0wbFbdNpnvjWzqSvKJdb68oavdq2MywvcDELAcaM9RnilO1p3S8kw==" saltValue="8md9x+WorCKmFpQnNiecK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57">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41243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5">
        <v>2.5000000000000001E-3</v>
      </c>
      <c r="F2" s="165">
        <v>4.4600000000000004E-3</v>
      </c>
      <c r="G2" s="12"/>
      <c r="H2" s="13"/>
      <c r="I2" s="12"/>
      <c r="J2" s="13"/>
      <c r="K2" s="12"/>
      <c r="L2" s="13"/>
      <c r="M2" s="12"/>
      <c r="N2" s="13"/>
      <c r="O2" s="12"/>
      <c r="P2" s="13"/>
    </row>
    <row r="3" spans="1:17">
      <c r="A3" s="8"/>
      <c r="C3" s="14" t="s">
        <v>18</v>
      </c>
      <c r="D3" s="14">
        <v>949907810</v>
      </c>
      <c r="E3" s="166"/>
      <c r="F3" s="166"/>
      <c r="G3" s="15">
        <v>0.145653</v>
      </c>
      <c r="H3" s="16">
        <v>0.42226000000000002</v>
      </c>
      <c r="I3" s="15">
        <v>0.89152500000000001</v>
      </c>
      <c r="J3" s="16">
        <v>1.681416</v>
      </c>
      <c r="K3" s="15">
        <v>1.872341</v>
      </c>
      <c r="L3" s="16">
        <v>2.3244310000000001</v>
      </c>
      <c r="M3" s="15">
        <v>2.9259119999999998</v>
      </c>
      <c r="N3" s="16">
        <v>3.4153410000000002</v>
      </c>
      <c r="O3" s="15">
        <v>3.6727500000000002</v>
      </c>
      <c r="P3" s="16">
        <v>5.8487660000000004</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7" t="s">
        <v>17</v>
      </c>
      <c r="D8" s="167"/>
      <c r="E8" s="167"/>
      <c r="F8" s="167"/>
      <c r="G8" s="167"/>
      <c r="H8" s="167"/>
      <c r="I8" s="167"/>
      <c r="J8" s="167"/>
      <c r="K8" s="167"/>
      <c r="L8" s="167"/>
      <c r="M8" s="167"/>
      <c r="N8" s="167"/>
      <c r="O8" s="167"/>
      <c r="P8" s="19"/>
      <c r="Q8" s="20"/>
    </row>
    <row r="9" spans="1:17" ht="36" customHeight="1">
      <c r="C9" s="168" t="s">
        <v>16</v>
      </c>
      <c r="D9" s="168"/>
      <c r="E9" s="168"/>
      <c r="F9" s="168"/>
      <c r="G9" s="168"/>
      <c r="H9" s="168"/>
      <c r="I9" s="168"/>
      <c r="J9" s="168"/>
      <c r="K9" s="168"/>
      <c r="L9" s="168"/>
      <c r="M9" s="168"/>
      <c r="N9" s="168"/>
      <c r="O9" s="168"/>
      <c r="P9" s="168"/>
    </row>
    <row r="10" spans="1:17" ht="12.75">
      <c r="C10" s="164"/>
      <c r="D10" s="164"/>
      <c r="E10" s="164"/>
      <c r="F10" s="164"/>
      <c r="G10" s="164"/>
      <c r="H10" s="164"/>
      <c r="I10" s="164"/>
      <c r="J10" s="164"/>
      <c r="K10" s="164"/>
      <c r="L10" s="164"/>
      <c r="M10" s="164"/>
      <c r="N10" s="164"/>
      <c r="O10" s="164"/>
    </row>
    <row r="11" spans="1:17" ht="12.75">
      <c r="C11" s="164"/>
      <c r="D11" s="164"/>
      <c r="E11" s="164"/>
      <c r="F11" s="164"/>
      <c r="G11" s="164"/>
      <c r="H11" s="164"/>
      <c r="I11" s="164"/>
      <c r="J11" s="164"/>
      <c r="K11" s="164"/>
      <c r="L11" s="164"/>
      <c r="M11" s="164"/>
      <c r="N11" s="164"/>
      <c r="O11" s="164"/>
    </row>
    <row r="12" spans="1:17" ht="12.75">
      <c r="C12" s="164"/>
      <c r="D12" s="164"/>
      <c r="E12" s="164"/>
      <c r="F12" s="164"/>
      <c r="G12" s="164"/>
      <c r="H12" s="164"/>
      <c r="I12" s="164"/>
      <c r="J12" s="164"/>
      <c r="K12" s="164"/>
      <c r="L12" s="164"/>
      <c r="M12" s="164"/>
      <c r="N12" s="164"/>
      <c r="O12" s="164"/>
    </row>
    <row r="13" spans="1:17" ht="12.75">
      <c r="C13" s="164"/>
      <c r="D13" s="164"/>
      <c r="E13" s="164"/>
      <c r="F13" s="164"/>
      <c r="G13" s="164"/>
      <c r="H13" s="164"/>
      <c r="I13" s="164"/>
      <c r="J13" s="164"/>
      <c r="K13" s="164"/>
      <c r="L13" s="164"/>
      <c r="M13" s="164"/>
      <c r="N13" s="164"/>
      <c r="O13" s="164"/>
    </row>
    <row r="14" spans="1:17" ht="12.75">
      <c r="C14" s="164"/>
      <c r="D14" s="164"/>
      <c r="E14" s="164"/>
      <c r="F14" s="164"/>
      <c r="G14" s="164"/>
      <c r="H14" s="164"/>
      <c r="I14" s="164"/>
      <c r="J14" s="164"/>
      <c r="K14" s="164"/>
      <c r="L14" s="164"/>
      <c r="M14" s="164"/>
      <c r="N14" s="164"/>
      <c r="O14" s="164"/>
    </row>
    <row r="15" spans="1:17" ht="12.75">
      <c r="C15" s="164"/>
      <c r="D15" s="164"/>
      <c r="E15" s="164"/>
      <c r="F15" s="164"/>
      <c r="G15" s="164"/>
      <c r="H15" s="164"/>
      <c r="I15" s="164"/>
      <c r="J15" s="164"/>
      <c r="K15" s="164"/>
      <c r="L15" s="164"/>
      <c r="M15" s="164"/>
      <c r="N15" s="164"/>
      <c r="O15" s="164"/>
    </row>
    <row r="16" spans="1:17" ht="12.75">
      <c r="C16" s="164"/>
      <c r="D16" s="164"/>
      <c r="E16" s="164"/>
      <c r="F16" s="164"/>
      <c r="G16" s="164"/>
      <c r="H16" s="164"/>
      <c r="I16" s="164"/>
      <c r="J16" s="164"/>
      <c r="K16" s="164"/>
      <c r="L16" s="164"/>
      <c r="M16" s="164"/>
      <c r="N16" s="164"/>
      <c r="O16" s="164"/>
    </row>
  </sheetData>
  <sheetProtection algorithmName="SHA-512" hashValue="cgUyhKcmx0WNmxYqZgHcNU118NTsb56bKBtNGiods9WclemU77EU+BmXim4KRGl676JkTaQQJZu5XKhPX2/bEg==" saltValue="RNQPPzqzad4KL4QlKFJUI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1CBEB-6DFA-4DAF-BC21-016E1916A16D}">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45322</v>
      </c>
      <c r="F1" s="79" t="s">
        <v>0</v>
      </c>
      <c r="G1" s="79" t="s">
        <v>33</v>
      </c>
      <c r="H1" s="79" t="s">
        <v>34</v>
      </c>
      <c r="I1" s="79" t="s">
        <v>35</v>
      </c>
      <c r="J1" s="79" t="s">
        <v>36</v>
      </c>
      <c r="K1" s="79" t="s">
        <v>37</v>
      </c>
      <c r="L1" s="79" t="s">
        <v>38</v>
      </c>
      <c r="M1" s="79" t="s">
        <v>39</v>
      </c>
      <c r="N1" s="79" t="s">
        <v>40</v>
      </c>
      <c r="O1" s="79" t="s">
        <v>41</v>
      </c>
      <c r="P1" s="79" t="s">
        <v>42</v>
      </c>
      <c r="Q1" s="79" t="s">
        <v>43</v>
      </c>
      <c r="R1" s="131" t="s">
        <v>133</v>
      </c>
      <c r="S1" s="131" t="s">
        <v>134</v>
      </c>
    </row>
    <row r="2" spans="5:20" ht="32.1" customHeight="1">
      <c r="E2" s="80" t="s">
        <v>116</v>
      </c>
      <c r="F2" s="81">
        <v>949907810</v>
      </c>
      <c r="G2" s="82">
        <v>0.22741380599999861</v>
      </c>
      <c r="H2" s="82">
        <v>0.69826948059688032</v>
      </c>
      <c r="I2" s="82">
        <v>1.4081448176416655</v>
      </c>
      <c r="J2" s="82">
        <v>0.22741380599999861</v>
      </c>
      <c r="K2" s="82">
        <v>2.7360195992165437</v>
      </c>
      <c r="L2" s="82">
        <v>2.1765229914260109</v>
      </c>
      <c r="M2" s="82">
        <v>2.1887204500331991</v>
      </c>
      <c r="N2" s="82">
        <v>2.0994341696024765</v>
      </c>
      <c r="O2" s="82">
        <v>1.901684188384678</v>
      </c>
      <c r="P2" s="82">
        <v>4.6708625162970003</v>
      </c>
      <c r="Q2" s="83">
        <v>31321</v>
      </c>
      <c r="R2" s="132">
        <v>0.16</v>
      </c>
      <c r="S2" s="132">
        <v>0.31668458502031166</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hOjhEtY8oM9ys+keHY+bS00ZjX1m2FR4xJP+1on2hF9wRdQH8e2BDbxBQTuKn0zppuNZAjml4wOvYCfHzFBeNA==" saltValue="+/XvEnxp8/vjMX19J4Psc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58">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41213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5">
        <v>2.5000000000000001E-3</v>
      </c>
      <c r="F2" s="165">
        <v>4.4600000000000004E-3</v>
      </c>
      <c r="G2" s="12"/>
      <c r="H2" s="13"/>
      <c r="I2" s="12"/>
      <c r="J2" s="13"/>
      <c r="K2" s="12"/>
      <c r="L2" s="13"/>
      <c r="M2" s="12"/>
      <c r="N2" s="13"/>
      <c r="O2" s="12"/>
      <c r="P2" s="13"/>
    </row>
    <row r="3" spans="1:17">
      <c r="A3" s="8"/>
      <c r="C3" s="14" t="s">
        <v>18</v>
      </c>
      <c r="D3" s="14">
        <v>949907810</v>
      </c>
      <c r="E3" s="166"/>
      <c r="F3" s="166"/>
      <c r="G3" s="15">
        <v>0.14794299999999999</v>
      </c>
      <c r="H3" s="16">
        <v>0.44737100000000002</v>
      </c>
      <c r="I3" s="15">
        <v>0.89936899999999997</v>
      </c>
      <c r="J3" s="16">
        <v>1.5335289999999999</v>
      </c>
      <c r="K3" s="15">
        <v>1.8926510000000001</v>
      </c>
      <c r="L3" s="16">
        <v>2.3570310000000001</v>
      </c>
      <c r="M3" s="15">
        <v>2.981751</v>
      </c>
      <c r="N3" s="16">
        <v>3.4454410000000002</v>
      </c>
      <c r="O3" s="15">
        <v>3.6999599999999999</v>
      </c>
      <c r="P3" s="16">
        <v>5.8615909999999998</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7" t="s">
        <v>17</v>
      </c>
      <c r="D8" s="167"/>
      <c r="E8" s="167"/>
      <c r="F8" s="167"/>
      <c r="G8" s="167"/>
      <c r="H8" s="167"/>
      <c r="I8" s="167"/>
      <c r="J8" s="167"/>
      <c r="K8" s="167"/>
      <c r="L8" s="167"/>
      <c r="M8" s="167"/>
      <c r="N8" s="167"/>
      <c r="O8" s="167"/>
      <c r="P8" s="19"/>
      <c r="Q8" s="20"/>
    </row>
    <row r="9" spans="1:17" ht="36" customHeight="1">
      <c r="C9" s="168" t="s">
        <v>16</v>
      </c>
      <c r="D9" s="168"/>
      <c r="E9" s="168"/>
      <c r="F9" s="168"/>
      <c r="G9" s="168"/>
      <c r="H9" s="168"/>
      <c r="I9" s="168"/>
      <c r="J9" s="168"/>
      <c r="K9" s="168"/>
      <c r="L9" s="168"/>
      <c r="M9" s="168"/>
      <c r="N9" s="168"/>
      <c r="O9" s="168"/>
      <c r="P9" s="168"/>
    </row>
    <row r="10" spans="1:17" ht="12.75">
      <c r="C10" s="164"/>
      <c r="D10" s="164"/>
      <c r="E10" s="164"/>
      <c r="F10" s="164"/>
      <c r="G10" s="164"/>
      <c r="H10" s="164"/>
      <c r="I10" s="164"/>
      <c r="J10" s="164"/>
      <c r="K10" s="164"/>
      <c r="L10" s="164"/>
      <c r="M10" s="164"/>
      <c r="N10" s="164"/>
      <c r="O10" s="164"/>
    </row>
    <row r="11" spans="1:17" ht="12.75">
      <c r="C11" s="164"/>
      <c r="D11" s="164"/>
      <c r="E11" s="164"/>
      <c r="F11" s="164"/>
      <c r="G11" s="164"/>
      <c r="H11" s="164"/>
      <c r="I11" s="164"/>
      <c r="J11" s="164"/>
      <c r="K11" s="164"/>
      <c r="L11" s="164"/>
      <c r="M11" s="164"/>
      <c r="N11" s="164"/>
      <c r="O11" s="164"/>
    </row>
    <row r="12" spans="1:17" ht="12.75">
      <c r="C12" s="164"/>
      <c r="D12" s="164"/>
      <c r="E12" s="164"/>
      <c r="F12" s="164"/>
      <c r="G12" s="164"/>
      <c r="H12" s="164"/>
      <c r="I12" s="164"/>
      <c r="J12" s="164"/>
      <c r="K12" s="164"/>
      <c r="L12" s="164"/>
      <c r="M12" s="164"/>
      <c r="N12" s="164"/>
      <c r="O12" s="164"/>
    </row>
    <row r="13" spans="1:17" ht="12.75">
      <c r="C13" s="164"/>
      <c r="D13" s="164"/>
      <c r="E13" s="164"/>
      <c r="F13" s="164"/>
      <c r="G13" s="164"/>
      <c r="H13" s="164"/>
      <c r="I13" s="164"/>
      <c r="J13" s="164"/>
      <c r="K13" s="164"/>
      <c r="L13" s="164"/>
      <c r="M13" s="164"/>
      <c r="N13" s="164"/>
      <c r="O13" s="164"/>
    </row>
    <row r="14" spans="1:17" ht="12.75">
      <c r="C14" s="164"/>
      <c r="D14" s="164"/>
      <c r="E14" s="164"/>
      <c r="F14" s="164"/>
      <c r="G14" s="164"/>
      <c r="H14" s="164"/>
      <c r="I14" s="164"/>
      <c r="J14" s="164"/>
      <c r="K14" s="164"/>
      <c r="L14" s="164"/>
      <c r="M14" s="164"/>
      <c r="N14" s="164"/>
      <c r="O14" s="164"/>
    </row>
    <row r="15" spans="1:17" ht="12.75">
      <c r="C15" s="164"/>
      <c r="D15" s="164"/>
      <c r="E15" s="164"/>
      <c r="F15" s="164"/>
      <c r="G15" s="164"/>
      <c r="H15" s="164"/>
      <c r="I15" s="164"/>
      <c r="J15" s="164"/>
      <c r="K15" s="164"/>
      <c r="L15" s="164"/>
      <c r="M15" s="164"/>
      <c r="N15" s="164"/>
      <c r="O15" s="164"/>
    </row>
    <row r="16" spans="1:17" ht="12.75">
      <c r="C16" s="164"/>
      <c r="D16" s="164"/>
      <c r="E16" s="164"/>
      <c r="F16" s="164"/>
      <c r="G16" s="164"/>
      <c r="H16" s="164"/>
      <c r="I16" s="164"/>
      <c r="J16" s="164"/>
      <c r="K16" s="164"/>
      <c r="L16" s="164"/>
      <c r="M16" s="164"/>
      <c r="N16" s="164"/>
      <c r="O16" s="164"/>
    </row>
  </sheetData>
  <sheetProtection algorithmName="SHA-512" hashValue="mqYlWFa4M+WGPQHUKQpFj6BAaV3VreIauI1oTZ2q2kVjFMOAH3Gu+ffBvGpgTlwPp64/hXURAF1h2AlKvpHriw==" saltValue="+0nl6Kj0TO+dA5u5eryP+w==" spinCount="100000" sheet="1" objects="1" scenarios="1"/>
  <mergeCells count="11">
    <mergeCell ref="E2:E3"/>
    <mergeCell ref="F2:F3"/>
    <mergeCell ref="C14:O14"/>
    <mergeCell ref="C15:O15"/>
    <mergeCell ref="C16:O16"/>
    <mergeCell ref="C8:O8"/>
    <mergeCell ref="C10:O10"/>
    <mergeCell ref="C11:O11"/>
    <mergeCell ref="C12:O12"/>
    <mergeCell ref="C13:O13"/>
    <mergeCell ref="C9:P9"/>
  </mergeCells>
  <pageMargins left="0.25" right="0.25" top="0.25" bottom="0.25" header="0.5" footer="0.5"/>
  <pageSetup scale="83" orientation="landscape"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0B595-8C75-4ABD-9A4A-CAFFE4CE10A3}">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45291</v>
      </c>
      <c r="F1" s="79" t="s">
        <v>0</v>
      </c>
      <c r="G1" s="79" t="s">
        <v>33</v>
      </c>
      <c r="H1" s="79" t="s">
        <v>34</v>
      </c>
      <c r="I1" s="79" t="s">
        <v>35</v>
      </c>
      <c r="J1" s="79" t="s">
        <v>36</v>
      </c>
      <c r="K1" s="79" t="s">
        <v>37</v>
      </c>
      <c r="L1" s="79" t="s">
        <v>38</v>
      </c>
      <c r="M1" s="79" t="s">
        <v>39</v>
      </c>
      <c r="N1" s="79" t="s">
        <v>40</v>
      </c>
      <c r="O1" s="79" t="s">
        <v>41</v>
      </c>
      <c r="P1" s="79" t="s">
        <v>42</v>
      </c>
      <c r="Q1" s="79" t="s">
        <v>43</v>
      </c>
      <c r="R1" s="131" t="s">
        <v>133</v>
      </c>
      <c r="S1" s="131" t="s">
        <v>134</v>
      </c>
    </row>
    <row r="2" spans="5:20" ht="32.1" customHeight="1">
      <c r="E2" s="80" t="s">
        <v>116</v>
      </c>
      <c r="F2" s="81">
        <v>949907810</v>
      </c>
      <c r="G2" s="82">
        <v>0.2407550640000089</v>
      </c>
      <c r="H2" s="82">
        <v>0.69751546589478242</v>
      </c>
      <c r="I2" s="82">
        <v>1.4006541481185852</v>
      </c>
      <c r="J2" s="82">
        <v>2.6983389335788033</v>
      </c>
      <c r="K2" s="82">
        <v>2.6983389335788033</v>
      </c>
      <c r="L2" s="82">
        <v>2.1492469135149905</v>
      </c>
      <c r="M2" s="82">
        <v>2.1781829229335914</v>
      </c>
      <c r="N2" s="82">
        <v>2.0848661107912836</v>
      </c>
      <c r="O2" s="82">
        <v>1.8898707502660539</v>
      </c>
      <c r="P2" s="82">
        <v>4.6750567108109999</v>
      </c>
      <c r="Q2" s="83">
        <v>31321</v>
      </c>
      <c r="R2" s="132">
        <v>0.16</v>
      </c>
      <c r="S2" s="132">
        <v>0.31668458502031166</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WnRxMCAi+o1zul1eVdj6x1nJIuGGXwkKiNOV48p57lNtevRbSN1UNCezIymWsx7HRqCJkrr8uVk9X4ZdKRGGKg==" saltValue="HvZxzy20+gebvbfoIha4o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615FD-9BA1-4F05-BCEF-791F67B51406}">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45260</v>
      </c>
      <c r="F1" s="79" t="s">
        <v>0</v>
      </c>
      <c r="G1" s="79" t="s">
        <v>33</v>
      </c>
      <c r="H1" s="79" t="s">
        <v>34</v>
      </c>
      <c r="I1" s="79" t="s">
        <v>35</v>
      </c>
      <c r="J1" s="79" t="s">
        <v>36</v>
      </c>
      <c r="K1" s="79" t="s">
        <v>37</v>
      </c>
      <c r="L1" s="79" t="s">
        <v>38</v>
      </c>
      <c r="M1" s="79" t="s">
        <v>39</v>
      </c>
      <c r="N1" s="79" t="s">
        <v>40</v>
      </c>
      <c r="O1" s="79" t="s">
        <v>41</v>
      </c>
      <c r="P1" s="79" t="s">
        <v>42</v>
      </c>
      <c r="Q1" s="79" t="s">
        <v>43</v>
      </c>
      <c r="R1" s="131" t="s">
        <v>131</v>
      </c>
      <c r="S1" s="131" t="s">
        <v>132</v>
      </c>
    </row>
    <row r="2" spans="5:20" ht="32.1" customHeight="1">
      <c r="E2" s="80" t="s">
        <v>116</v>
      </c>
      <c r="F2" s="81">
        <v>949907810</v>
      </c>
      <c r="G2" s="82">
        <v>0.22848216699999924</v>
      </c>
      <c r="H2" s="82">
        <v>0.69625812463889325</v>
      </c>
      <c r="I2" s="82">
        <v>1.3951047498099944</v>
      </c>
      <c r="J2" s="82">
        <v>2.4516813226413969</v>
      </c>
      <c r="K2" s="82">
        <v>2.6676060201850316</v>
      </c>
      <c r="L2" s="82">
        <v>2.1289064209293995</v>
      </c>
      <c r="M2" s="82">
        <v>2.1644608889406003</v>
      </c>
      <c r="N2" s="82">
        <v>2.0709279977636275</v>
      </c>
      <c r="O2" s="82">
        <v>1.8763284930108037</v>
      </c>
      <c r="P2" s="82">
        <v>4.6789043357960001</v>
      </c>
      <c r="Q2" s="83">
        <v>31321</v>
      </c>
      <c r="R2" s="132">
        <v>0.16</v>
      </c>
      <c r="S2" s="132">
        <v>0.31706807805056725</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Tu/QvCgAfAHWHSWE5fWY9r88nlBwuernqf9X8En68kY2MPeb9Q2Hz2DTQgAg92BRazToJQPbCcZA0Jpb4VLZcw==" saltValue="rftCYi2xiSUM4jOegoWFO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4FD44-E7AB-4567-BFC5-E0A15B811234}">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45230</v>
      </c>
      <c r="F1" s="79" t="s">
        <v>0</v>
      </c>
      <c r="G1" s="79" t="s">
        <v>33</v>
      </c>
      <c r="H1" s="79" t="s">
        <v>34</v>
      </c>
      <c r="I1" s="79" t="s">
        <v>35</v>
      </c>
      <c r="J1" s="79" t="s">
        <v>36</v>
      </c>
      <c r="K1" s="79" t="s">
        <v>37</v>
      </c>
      <c r="L1" s="79" t="s">
        <v>38</v>
      </c>
      <c r="M1" s="79" t="s">
        <v>39</v>
      </c>
      <c r="N1" s="79" t="s">
        <v>40</v>
      </c>
      <c r="O1" s="79" t="s">
        <v>41</v>
      </c>
      <c r="P1" s="79" t="s">
        <v>42</v>
      </c>
      <c r="Q1" s="79" t="s">
        <v>43</v>
      </c>
      <c r="R1" s="131" t="s">
        <v>131</v>
      </c>
      <c r="S1" s="131" t="s">
        <v>132</v>
      </c>
    </row>
    <row r="2" spans="5:20" ht="32.1" customHeight="1">
      <c r="E2" s="80" t="s">
        <v>116</v>
      </c>
      <c r="F2" s="81">
        <v>949907810</v>
      </c>
      <c r="G2" s="82">
        <v>0.22666331700000875</v>
      </c>
      <c r="H2" s="82">
        <v>0.70495286632663579</v>
      </c>
      <c r="I2" s="82">
        <v>1.3941421200722282</v>
      </c>
      <c r="J2" s="82">
        <v>2.2181311215878852</v>
      </c>
      <c r="K2" s="82">
        <v>2.6271870788947327</v>
      </c>
      <c r="L2" s="82">
        <v>2.1029227521790705</v>
      </c>
      <c r="M2" s="82">
        <v>2.1552908406943239</v>
      </c>
      <c r="N2" s="82">
        <v>2.0567502566525953</v>
      </c>
      <c r="O2" s="82">
        <v>1.8642150674369695</v>
      </c>
      <c r="P2" s="82">
        <v>4.6831055203760004</v>
      </c>
      <c r="Q2" s="83">
        <v>31321</v>
      </c>
      <c r="R2" s="132">
        <v>0.16</v>
      </c>
      <c r="S2" s="132">
        <v>0.31706807805056725</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pm6bhsnYbmnBqxzMGtl7tvGZ89IAOrFrE3S+P81OHrFqMxdwro7Td4oOvPrCgqKI2u/2nacxAqhl7pbq3n0f5Q==" saltValue="Xv8mdoznzf+Cu78rNRw6L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3DC9D-99ED-44D5-9169-8FF101C535AA}">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45199</v>
      </c>
      <c r="F1" s="79" t="s">
        <v>0</v>
      </c>
      <c r="G1" s="79" t="s">
        <v>33</v>
      </c>
      <c r="H1" s="79" t="s">
        <v>34</v>
      </c>
      <c r="I1" s="79" t="s">
        <v>35</v>
      </c>
      <c r="J1" s="79" t="s">
        <v>36</v>
      </c>
      <c r="K1" s="79" t="s">
        <v>37</v>
      </c>
      <c r="L1" s="79" t="s">
        <v>38</v>
      </c>
      <c r="M1" s="79" t="s">
        <v>39</v>
      </c>
      <c r="N1" s="79" t="s">
        <v>40</v>
      </c>
      <c r="O1" s="79" t="s">
        <v>41</v>
      </c>
      <c r="P1" s="79" t="s">
        <v>42</v>
      </c>
      <c r="Q1" s="79" t="s">
        <v>43</v>
      </c>
      <c r="R1" s="131" t="s">
        <v>131</v>
      </c>
      <c r="S1" s="131" t="s">
        <v>132</v>
      </c>
    </row>
    <row r="2" spans="5:20" ht="32.1" customHeight="1">
      <c r="E2" s="80" t="s">
        <v>116</v>
      </c>
      <c r="F2" s="81">
        <v>949907810</v>
      </c>
      <c r="G2" s="82">
        <v>0.23950342600000951</v>
      </c>
      <c r="H2" s="82">
        <v>0.69826815385722885</v>
      </c>
      <c r="I2" s="82">
        <v>1.3643227237046363</v>
      </c>
      <c r="J2" s="82">
        <v>1.986964085883236</v>
      </c>
      <c r="K2" s="82">
        <v>2.5742586119629651</v>
      </c>
      <c r="L2" s="82">
        <v>2.0871575577742663</v>
      </c>
      <c r="M2" s="82">
        <v>2.1452340417340343</v>
      </c>
      <c r="N2" s="82">
        <v>2.0424022666064579</v>
      </c>
      <c r="O2" s="82">
        <v>1.8526695395287174</v>
      </c>
      <c r="P2" s="82">
        <v>4.6873752825960002</v>
      </c>
      <c r="Q2" s="83">
        <v>31321</v>
      </c>
      <c r="R2" s="132">
        <v>0.16</v>
      </c>
      <c r="S2" s="132">
        <v>0.31706807805056725</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3vdpk7THohcwwUK1PqaLMwGOU8kK0/27kD/TaSTpygxnE5hAdaHPmQWk3eC7iUfaaiPTRLzF07T/0/G71V4Dlw==" saltValue="lhKDnKzbAWRItS3m3zXua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FDB6-AF20-4E9D-995A-DAC5F4F0AB9E}">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45716</v>
      </c>
      <c r="F1" s="79" t="s">
        <v>0</v>
      </c>
      <c r="G1" s="79" t="s">
        <v>33</v>
      </c>
      <c r="H1" s="79" t="s">
        <v>34</v>
      </c>
      <c r="I1" s="79" t="s">
        <v>35</v>
      </c>
      <c r="J1" s="79" t="s">
        <v>36</v>
      </c>
      <c r="K1" s="79" t="s">
        <v>37</v>
      </c>
      <c r="L1" s="79" t="s">
        <v>38</v>
      </c>
      <c r="M1" s="79" t="s">
        <v>39</v>
      </c>
      <c r="N1" s="79" t="s">
        <v>40</v>
      </c>
      <c r="O1" s="79" t="s">
        <v>41</v>
      </c>
      <c r="P1" s="79" t="s">
        <v>42</v>
      </c>
      <c r="Q1" s="79" t="s">
        <v>43</v>
      </c>
      <c r="R1" s="131" t="s">
        <v>141</v>
      </c>
      <c r="S1" s="131" t="s">
        <v>142</v>
      </c>
    </row>
    <row r="2" spans="5:20" ht="32.1" customHeight="1">
      <c r="E2" s="80" t="s">
        <v>116</v>
      </c>
      <c r="F2" s="81">
        <v>949907810</v>
      </c>
      <c r="G2" s="82">
        <v>0.22795669899999815</v>
      </c>
      <c r="H2" s="82">
        <v>0.7637293465137418</v>
      </c>
      <c r="I2" s="82">
        <v>1.5374814424398586</v>
      </c>
      <c r="J2" s="82">
        <v>0.49767488930039239</v>
      </c>
      <c r="K2" s="82">
        <v>3.0884374162667871</v>
      </c>
      <c r="L2" s="82">
        <v>2.6424669145110435</v>
      </c>
      <c r="M2" s="82">
        <v>2.3561032352992228</v>
      </c>
      <c r="N2" s="82">
        <v>2.3076358178794054</v>
      </c>
      <c r="O2" s="82">
        <v>2.0921789204193075</v>
      </c>
      <c r="P2" s="82">
        <v>4.6264123283809999</v>
      </c>
      <c r="Q2" s="83">
        <v>31321</v>
      </c>
      <c r="R2" s="132">
        <v>0.16</v>
      </c>
      <c r="S2" s="132">
        <v>0.3160473870472551</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13aPAjB3vVuWesXMwiUeu2mjgsu5MsnRMW6jG5eLHhvCJJSylo74iAha8eQuox5c56pnxYYF05aI6WO+Z4bX6Q==" saltValue="0JcNSmbkW7pzES0dDg6+T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34B9A-C502-4748-9E5E-F7255FA5C2E3}">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45169</v>
      </c>
      <c r="F1" s="79" t="s">
        <v>0</v>
      </c>
      <c r="G1" s="79" t="s">
        <v>33</v>
      </c>
      <c r="H1" s="79" t="s">
        <v>34</v>
      </c>
      <c r="I1" s="79" t="s">
        <v>35</v>
      </c>
      <c r="J1" s="79" t="s">
        <v>36</v>
      </c>
      <c r="K1" s="79" t="s">
        <v>37</v>
      </c>
      <c r="L1" s="79" t="s">
        <v>38</v>
      </c>
      <c r="M1" s="79" t="s">
        <v>39</v>
      </c>
      <c r="N1" s="79" t="s">
        <v>40</v>
      </c>
      <c r="O1" s="79" t="s">
        <v>41</v>
      </c>
      <c r="P1" s="79" t="s">
        <v>42</v>
      </c>
      <c r="Q1" s="79" t="s">
        <v>43</v>
      </c>
      <c r="R1" s="79" t="s">
        <v>129</v>
      </c>
      <c r="S1" s="79" t="s">
        <v>130</v>
      </c>
    </row>
    <row r="2" spans="5:20" ht="32.1" customHeight="1">
      <c r="E2" s="80" t="s">
        <v>116</v>
      </c>
      <c r="F2" s="81">
        <v>949907810</v>
      </c>
      <c r="G2" s="82">
        <v>0.2371365179999918</v>
      </c>
      <c r="H2" s="82">
        <v>0.69401449287826988</v>
      </c>
      <c r="I2" s="82">
        <v>1.3525944999885464</v>
      </c>
      <c r="J2" s="82">
        <v>1.7432854315496904</v>
      </c>
      <c r="K2" s="82">
        <v>2.5116156217010577</v>
      </c>
      <c r="L2" s="82">
        <v>2.0660877029141655</v>
      </c>
      <c r="M2" s="82">
        <v>2.1274424806196901</v>
      </c>
      <c r="N2" s="82">
        <v>2.0279780639784528</v>
      </c>
      <c r="O2" s="82">
        <v>1.8386087047006727</v>
      </c>
      <c r="P2" s="82">
        <v>4.6913102852190001</v>
      </c>
      <c r="Q2" s="83">
        <v>31321</v>
      </c>
      <c r="R2" s="87">
        <v>0.16</v>
      </c>
      <c r="S2" s="87">
        <v>0.31710764667344699</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LCkniHXP1uaQWUfOGPD3cpn0t0lcCi1K1xlZssU977SBSYoDfzXp+YFYZLPnZq75h+8zyoQ/V//v+tzY+y8B2A==" saltValue="5I/um1dFFQl9swcCHi1A+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DF947-56AB-48C7-9541-FACA505D5204}">
  <sheetPr>
    <pageSetUpPr fitToPage="1"/>
  </sheetPr>
  <dimension ref="A1:T24"/>
  <sheetViews>
    <sheetView showGridLines="0" zoomScaleNormal="100" workbookViewId="0">
      <selection activeCell="M10" sqref="M9:M10"/>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23">
        <v>45138</v>
      </c>
      <c r="F1" s="124" t="s">
        <v>0</v>
      </c>
      <c r="G1" s="124" t="s">
        <v>33</v>
      </c>
      <c r="H1" s="124" t="s">
        <v>34</v>
      </c>
      <c r="I1" s="124" t="s">
        <v>35</v>
      </c>
      <c r="J1" s="124" t="s">
        <v>36</v>
      </c>
      <c r="K1" s="124" t="s">
        <v>37</v>
      </c>
      <c r="L1" s="124" t="s">
        <v>38</v>
      </c>
      <c r="M1" s="124" t="s">
        <v>39</v>
      </c>
      <c r="N1" s="124" t="s">
        <v>40</v>
      </c>
      <c r="O1" s="124" t="s">
        <v>41</v>
      </c>
      <c r="P1" s="124" t="s">
        <v>42</v>
      </c>
      <c r="Q1" s="124" t="s">
        <v>43</v>
      </c>
      <c r="R1" s="124" t="s">
        <v>129</v>
      </c>
      <c r="S1" s="124" t="s">
        <v>130</v>
      </c>
    </row>
    <row r="2" spans="5:20" ht="32.1" customHeight="1">
      <c r="E2" s="125" t="s">
        <v>116</v>
      </c>
      <c r="F2" s="126">
        <v>949907810</v>
      </c>
      <c r="G2" s="127">
        <v>0.22001035300001082</v>
      </c>
      <c r="H2" s="127">
        <v>0.68436480444056258</v>
      </c>
      <c r="I2" s="127">
        <v>1.3094360260339499</v>
      </c>
      <c r="J2" s="127">
        <v>1.5025857340599913</v>
      </c>
      <c r="K2" s="127">
        <v>2.4443629319197413</v>
      </c>
      <c r="L2" s="127">
        <v>2.0440230649525715</v>
      </c>
      <c r="M2" s="127">
        <v>2.1181692969253207</v>
      </c>
      <c r="N2" s="127">
        <v>2.0131112286758457</v>
      </c>
      <c r="O2" s="127">
        <v>1.8272643608103989</v>
      </c>
      <c r="P2" s="127">
        <v>4.6953281273979997</v>
      </c>
      <c r="Q2" s="128">
        <v>31321</v>
      </c>
      <c r="R2" s="129">
        <v>0.16</v>
      </c>
      <c r="S2" s="129">
        <v>0.31710764667344699</v>
      </c>
    </row>
    <row r="4" spans="5:20">
      <c r="E4" s="136" t="s">
        <v>47</v>
      </c>
      <c r="F4" s="136"/>
      <c r="G4" s="136"/>
      <c r="H4" s="136"/>
      <c r="I4" s="136"/>
      <c r="J4" s="136"/>
      <c r="K4" s="136"/>
      <c r="L4" s="136"/>
      <c r="M4" s="136"/>
      <c r="N4" s="136"/>
      <c r="O4" s="136"/>
      <c r="P4" s="136"/>
      <c r="Q4" s="136"/>
      <c r="R4" s="136"/>
      <c r="S4" s="136"/>
      <c r="T4" s="130"/>
    </row>
    <row r="5" spans="5:20">
      <c r="E5" s="136" t="s">
        <v>115</v>
      </c>
      <c r="F5" s="136"/>
      <c r="G5" s="136"/>
      <c r="H5" s="136"/>
      <c r="I5" s="136"/>
      <c r="J5" s="136"/>
      <c r="K5" s="136"/>
      <c r="L5" s="136"/>
      <c r="M5" s="136"/>
      <c r="N5" s="136"/>
      <c r="O5" s="136"/>
      <c r="P5" s="136"/>
      <c r="Q5" s="136"/>
      <c r="R5" s="136"/>
      <c r="S5" s="136"/>
      <c r="T5" s="130"/>
    </row>
    <row r="6" spans="5:20">
      <c r="E6" s="137" t="s">
        <v>48</v>
      </c>
      <c r="F6" s="137"/>
      <c r="G6" s="137"/>
      <c r="H6" s="137"/>
      <c r="I6" s="137"/>
      <c r="J6" s="137"/>
      <c r="K6" s="137"/>
      <c r="L6" s="137"/>
      <c r="M6" s="137"/>
      <c r="N6" s="137"/>
      <c r="O6" s="137"/>
      <c r="P6" s="137"/>
      <c r="Q6" s="137"/>
      <c r="R6" s="137"/>
      <c r="S6" s="137"/>
      <c r="T6" s="130"/>
    </row>
    <row r="7" spans="5:20" ht="42" customHeight="1">
      <c r="E7" s="138" t="s">
        <v>118</v>
      </c>
      <c r="F7" s="138"/>
      <c r="G7" s="138"/>
      <c r="H7" s="138"/>
      <c r="I7" s="138"/>
      <c r="J7" s="138"/>
      <c r="K7" s="138"/>
      <c r="L7" s="138"/>
      <c r="M7" s="138"/>
      <c r="N7" s="138"/>
      <c r="O7" s="138"/>
      <c r="P7" s="138"/>
      <c r="Q7" s="138"/>
      <c r="R7" s="138"/>
      <c r="S7" s="138"/>
      <c r="T7" s="130"/>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ZxsKYdg7e73Zffg6Bvm1bnS+Be7t5IPNwzCJSdKeYnZUbjjVkEiTr1BH/dAZQKfkovpH37u/BDkyI22v9X1Gbw==" saltValue="gksO85ZrE2ZQnaMhahH03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1C6DB-4751-4E0B-89A6-46E234AE91EB}">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15">
        <v>45107</v>
      </c>
      <c r="F1" s="116" t="s">
        <v>0</v>
      </c>
      <c r="G1" s="116" t="s">
        <v>33</v>
      </c>
      <c r="H1" s="116" t="s">
        <v>34</v>
      </c>
      <c r="I1" s="116" t="s">
        <v>35</v>
      </c>
      <c r="J1" s="116" t="s">
        <v>36</v>
      </c>
      <c r="K1" s="116" t="s">
        <v>37</v>
      </c>
      <c r="L1" s="116" t="s">
        <v>38</v>
      </c>
      <c r="M1" s="116" t="s">
        <v>39</v>
      </c>
      <c r="N1" s="116" t="s">
        <v>40</v>
      </c>
      <c r="O1" s="116" t="s">
        <v>41</v>
      </c>
      <c r="P1" s="116" t="s">
        <v>42</v>
      </c>
      <c r="Q1" s="116" t="s">
        <v>43</v>
      </c>
      <c r="R1" s="85" t="s">
        <v>129</v>
      </c>
      <c r="S1" s="85" t="s">
        <v>130</v>
      </c>
    </row>
    <row r="2" spans="5:20" ht="32.1" customHeight="1">
      <c r="E2" s="117" t="s">
        <v>116</v>
      </c>
      <c r="F2" s="118">
        <v>949907810</v>
      </c>
      <c r="G2" s="119">
        <v>0.23526914400000543</v>
      </c>
      <c r="H2" s="119">
        <v>0.66143597308916391</v>
      </c>
      <c r="I2" s="119">
        <v>1.2797597770569213</v>
      </c>
      <c r="J2" s="119">
        <v>1.2797597770569213</v>
      </c>
      <c r="K2" s="119">
        <v>2.3819991933804241</v>
      </c>
      <c r="L2" s="119">
        <v>2.0359506693096607</v>
      </c>
      <c r="M2" s="119">
        <v>2.1068606851407656</v>
      </c>
      <c r="N2" s="119">
        <v>2.0004278800336728</v>
      </c>
      <c r="O2" s="119">
        <v>1.8176828985097426</v>
      </c>
      <c r="P2" s="119">
        <v>4.699837761735</v>
      </c>
      <c r="Q2" s="120">
        <v>31321</v>
      </c>
      <c r="R2" s="86">
        <v>0.16</v>
      </c>
      <c r="S2" s="86">
        <v>0.31710764667344699</v>
      </c>
    </row>
    <row r="4" spans="5:20">
      <c r="E4" s="139" t="s">
        <v>47</v>
      </c>
      <c r="F4" s="139"/>
      <c r="G4" s="139"/>
      <c r="H4" s="139"/>
      <c r="I4" s="139"/>
      <c r="J4" s="139"/>
      <c r="K4" s="139"/>
      <c r="L4" s="139"/>
      <c r="M4" s="139"/>
      <c r="N4" s="139"/>
      <c r="O4" s="139"/>
      <c r="P4" s="139"/>
      <c r="Q4" s="139"/>
      <c r="R4" s="139"/>
      <c r="S4" s="139"/>
      <c r="T4" s="122"/>
    </row>
    <row r="5" spans="5:20">
      <c r="E5" s="139" t="s">
        <v>115</v>
      </c>
      <c r="F5" s="139"/>
      <c r="G5" s="139"/>
      <c r="H5" s="139"/>
      <c r="I5" s="139"/>
      <c r="J5" s="139"/>
      <c r="K5" s="139"/>
      <c r="L5" s="139"/>
      <c r="M5" s="139"/>
      <c r="N5" s="139"/>
      <c r="O5" s="139"/>
      <c r="P5" s="139"/>
      <c r="Q5" s="139"/>
      <c r="R5" s="139"/>
      <c r="S5" s="139"/>
      <c r="T5" s="122"/>
    </row>
    <row r="6" spans="5:20">
      <c r="E6" s="140" t="s">
        <v>48</v>
      </c>
      <c r="F6" s="140"/>
      <c r="G6" s="140"/>
      <c r="H6" s="140"/>
      <c r="I6" s="140"/>
      <c r="J6" s="140"/>
      <c r="K6" s="140"/>
      <c r="L6" s="140"/>
      <c r="M6" s="140"/>
      <c r="N6" s="140"/>
      <c r="O6" s="140"/>
      <c r="P6" s="140"/>
      <c r="Q6" s="140"/>
      <c r="R6" s="140"/>
      <c r="S6" s="140"/>
      <c r="T6" s="122"/>
    </row>
    <row r="7" spans="5:20" ht="36" customHeight="1">
      <c r="E7" s="141" t="s">
        <v>118</v>
      </c>
      <c r="F7" s="141"/>
      <c r="G7" s="141"/>
      <c r="H7" s="141"/>
      <c r="I7" s="141"/>
      <c r="J7" s="141"/>
      <c r="K7" s="141"/>
      <c r="L7" s="141"/>
      <c r="M7" s="141"/>
      <c r="N7" s="141"/>
      <c r="O7" s="141"/>
      <c r="P7" s="141"/>
      <c r="Q7" s="141"/>
      <c r="R7" s="141"/>
      <c r="S7" s="141"/>
      <c r="T7" s="122"/>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SHrvwGr4F6OxI48r4uz6NR3VwXCCOP7DIG0Nwz0RrZyrC6SF2d0t8+HCNeqcFf4RCv3QvMf3vyir29po1nyDCw==" saltValue="m2toJ+luz2HyEpWJKTGL9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2601D-F482-4E65-A15C-AC5F262CCBA5}">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15">
        <v>45077</v>
      </c>
      <c r="F1" s="116" t="s">
        <v>0</v>
      </c>
      <c r="G1" s="116" t="s">
        <v>33</v>
      </c>
      <c r="H1" s="116" t="s">
        <v>34</v>
      </c>
      <c r="I1" s="116" t="s">
        <v>35</v>
      </c>
      <c r="J1" s="116" t="s">
        <v>36</v>
      </c>
      <c r="K1" s="116" t="s">
        <v>37</v>
      </c>
      <c r="L1" s="116" t="s">
        <v>38</v>
      </c>
      <c r="M1" s="116" t="s">
        <v>39</v>
      </c>
      <c r="N1" s="116" t="s">
        <v>40</v>
      </c>
      <c r="O1" s="116" t="s">
        <v>41</v>
      </c>
      <c r="P1" s="116" t="s">
        <v>42</v>
      </c>
      <c r="Q1" s="116" t="s">
        <v>43</v>
      </c>
      <c r="R1" s="116" t="s">
        <v>127</v>
      </c>
      <c r="S1" s="116" t="s">
        <v>128</v>
      </c>
    </row>
    <row r="2" spans="5:20" ht="32.1" customHeight="1">
      <c r="E2" s="117" t="s">
        <v>116</v>
      </c>
      <c r="F2" s="118">
        <v>949907810</v>
      </c>
      <c r="G2" s="119">
        <v>0.22753061300000432</v>
      </c>
      <c r="H2" s="119">
        <v>0.65404086869222944</v>
      </c>
      <c r="I2" s="119">
        <v>1.2549928061269977</v>
      </c>
      <c r="J2" s="119">
        <v>1.042039036735054</v>
      </c>
      <c r="K2" s="119">
        <v>2.2907807847857287</v>
      </c>
      <c r="L2" s="119">
        <v>2.0151676283267195</v>
      </c>
      <c r="M2" s="119">
        <v>2.0937018434314725</v>
      </c>
      <c r="N2" s="119">
        <v>1.9847946873890132</v>
      </c>
      <c r="O2" s="119">
        <v>1.8061702943149127</v>
      </c>
      <c r="P2" s="119">
        <v>4.7039443518819999</v>
      </c>
      <c r="Q2" s="120">
        <v>31321</v>
      </c>
      <c r="R2" s="121">
        <v>0.16</v>
      </c>
      <c r="S2" s="121">
        <v>0.31662913051988384</v>
      </c>
    </row>
    <row r="4" spans="5:20">
      <c r="E4" s="139" t="s">
        <v>47</v>
      </c>
      <c r="F4" s="139"/>
      <c r="G4" s="139"/>
      <c r="H4" s="139"/>
      <c r="I4" s="139"/>
      <c r="J4" s="139"/>
      <c r="K4" s="139"/>
      <c r="L4" s="139"/>
      <c r="M4" s="139"/>
      <c r="N4" s="139"/>
      <c r="O4" s="139"/>
      <c r="P4" s="139"/>
      <c r="Q4" s="139"/>
      <c r="R4" s="139"/>
      <c r="S4" s="139"/>
      <c r="T4" s="122"/>
    </row>
    <row r="5" spans="5:20">
      <c r="E5" s="139" t="s">
        <v>115</v>
      </c>
      <c r="F5" s="139"/>
      <c r="G5" s="139"/>
      <c r="H5" s="139"/>
      <c r="I5" s="139"/>
      <c r="J5" s="139"/>
      <c r="K5" s="139"/>
      <c r="L5" s="139"/>
      <c r="M5" s="139"/>
      <c r="N5" s="139"/>
      <c r="O5" s="139"/>
      <c r="P5" s="139"/>
      <c r="Q5" s="139"/>
      <c r="R5" s="139"/>
      <c r="S5" s="139"/>
      <c r="T5" s="122"/>
    </row>
    <row r="6" spans="5:20">
      <c r="E6" s="140" t="s">
        <v>48</v>
      </c>
      <c r="F6" s="140"/>
      <c r="G6" s="140"/>
      <c r="H6" s="140"/>
      <c r="I6" s="140"/>
      <c r="J6" s="140"/>
      <c r="K6" s="140"/>
      <c r="L6" s="140"/>
      <c r="M6" s="140"/>
      <c r="N6" s="140"/>
      <c r="O6" s="140"/>
      <c r="P6" s="140"/>
      <c r="Q6" s="140"/>
      <c r="R6" s="140"/>
      <c r="S6" s="140"/>
      <c r="T6" s="122"/>
    </row>
    <row r="7" spans="5:20" ht="43.5" customHeight="1">
      <c r="E7" s="141" t="s">
        <v>118</v>
      </c>
      <c r="F7" s="141"/>
      <c r="G7" s="141"/>
      <c r="H7" s="141"/>
      <c r="I7" s="141"/>
      <c r="J7" s="141"/>
      <c r="K7" s="141"/>
      <c r="L7" s="141"/>
      <c r="M7" s="141"/>
      <c r="N7" s="141"/>
      <c r="O7" s="141"/>
      <c r="P7" s="141"/>
      <c r="Q7" s="141"/>
      <c r="R7" s="141"/>
      <c r="S7" s="141"/>
      <c r="T7" s="122"/>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QAVT3ttnj7KfecYNFBRJuRv8vKAibryDM6/HoKZASht/Jrig+MibH70javbV6HwrOR+YbdquHJqcrDORJ8vicg==" saltValue="UWLQGzukfOJibAE0W1ccu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53E4A-C0A7-4ADC-8D9D-8C4222C394F2}">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15">
        <v>45046</v>
      </c>
      <c r="F1" s="116" t="s">
        <v>0</v>
      </c>
      <c r="G1" s="116" t="s">
        <v>33</v>
      </c>
      <c r="H1" s="116" t="s">
        <v>34</v>
      </c>
      <c r="I1" s="116" t="s">
        <v>35</v>
      </c>
      <c r="J1" s="116" t="s">
        <v>36</v>
      </c>
      <c r="K1" s="116" t="s">
        <v>37</v>
      </c>
      <c r="L1" s="116" t="s">
        <v>38</v>
      </c>
      <c r="M1" s="116" t="s">
        <v>39</v>
      </c>
      <c r="N1" s="116" t="s">
        <v>40</v>
      </c>
      <c r="O1" s="116" t="s">
        <v>41</v>
      </c>
      <c r="P1" s="116" t="s">
        <v>42</v>
      </c>
      <c r="Q1" s="116" t="s">
        <v>43</v>
      </c>
      <c r="R1" s="116" t="s">
        <v>127</v>
      </c>
      <c r="S1" s="116" t="s">
        <v>128</v>
      </c>
    </row>
    <row r="2" spans="5:20" ht="32.1" customHeight="1">
      <c r="E2" s="117" t="s">
        <v>116</v>
      </c>
      <c r="F2" s="118">
        <v>949907810</v>
      </c>
      <c r="G2" s="119">
        <v>0.19718726899999872</v>
      </c>
      <c r="H2" s="119">
        <v>0.62082253069526416</v>
      </c>
      <c r="I2" s="119">
        <v>1.2160909230459316</v>
      </c>
      <c r="J2" s="119">
        <v>0.81265937487777773</v>
      </c>
      <c r="K2" s="119">
        <v>2.2040481053819061</v>
      </c>
      <c r="L2" s="119">
        <v>1.9998886030275331</v>
      </c>
      <c r="M2" s="119">
        <v>2.0812442014706445</v>
      </c>
      <c r="N2" s="119">
        <v>1.9701910922597543</v>
      </c>
      <c r="O2" s="119">
        <v>1.7980953839811686</v>
      </c>
      <c r="P2" s="119">
        <v>4.7082844278379996</v>
      </c>
      <c r="Q2" s="120">
        <v>31321</v>
      </c>
      <c r="R2" s="121">
        <v>0.16</v>
      </c>
      <c r="S2" s="121">
        <v>0.31662913051988384</v>
      </c>
    </row>
    <row r="4" spans="5:20">
      <c r="E4" s="139" t="s">
        <v>47</v>
      </c>
      <c r="F4" s="139"/>
      <c r="G4" s="139"/>
      <c r="H4" s="139"/>
      <c r="I4" s="139"/>
      <c r="J4" s="139"/>
      <c r="K4" s="139"/>
      <c r="L4" s="139"/>
      <c r="M4" s="139"/>
      <c r="N4" s="139"/>
      <c r="O4" s="139"/>
      <c r="P4" s="139"/>
      <c r="Q4" s="139"/>
      <c r="R4" s="139"/>
      <c r="S4" s="139"/>
      <c r="T4" s="122"/>
    </row>
    <row r="5" spans="5:20">
      <c r="E5" s="139" t="s">
        <v>115</v>
      </c>
      <c r="F5" s="139"/>
      <c r="G5" s="139"/>
      <c r="H5" s="139"/>
      <c r="I5" s="139"/>
      <c r="J5" s="139"/>
      <c r="K5" s="139"/>
      <c r="L5" s="139"/>
      <c r="M5" s="139"/>
      <c r="N5" s="139"/>
      <c r="O5" s="139"/>
      <c r="P5" s="139"/>
      <c r="Q5" s="139"/>
      <c r="R5" s="139"/>
      <c r="S5" s="139"/>
      <c r="T5" s="122"/>
    </row>
    <row r="6" spans="5:20">
      <c r="E6" s="140" t="s">
        <v>48</v>
      </c>
      <c r="F6" s="140"/>
      <c r="G6" s="140"/>
      <c r="H6" s="140"/>
      <c r="I6" s="140"/>
      <c r="J6" s="140"/>
      <c r="K6" s="140"/>
      <c r="L6" s="140"/>
      <c r="M6" s="140"/>
      <c r="N6" s="140"/>
      <c r="O6" s="140"/>
      <c r="P6" s="140"/>
      <c r="Q6" s="140"/>
      <c r="R6" s="140"/>
      <c r="S6" s="140"/>
      <c r="T6" s="122"/>
    </row>
    <row r="7" spans="5:20" ht="37.5" customHeight="1">
      <c r="E7" s="141" t="s">
        <v>118</v>
      </c>
      <c r="F7" s="141"/>
      <c r="G7" s="141"/>
      <c r="H7" s="141"/>
      <c r="I7" s="141"/>
      <c r="J7" s="141"/>
      <c r="K7" s="141"/>
      <c r="L7" s="141"/>
      <c r="M7" s="141"/>
      <c r="N7" s="141"/>
      <c r="O7" s="141"/>
      <c r="P7" s="141"/>
      <c r="Q7" s="141"/>
      <c r="R7" s="141"/>
      <c r="S7" s="141"/>
      <c r="T7" s="122"/>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EZ9VS2PvA2dDwQz0QLyop0vEkK1PBU3EXvvaPs6q9XW68+BNVd1Oh/Ez3N6+hDhlwue0HXC4lc/6QnFgRpla5A==" saltValue="uxunHLx8hUQnM+KCxxj2h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8" style="47" customWidth="1"/>
    <col min="6" max="6" width="10" style="47" bestFit="1" customWidth="1"/>
    <col min="7" max="16" width="9.140625" style="47"/>
    <col min="17" max="17" width="9.85546875" style="47" bestFit="1" customWidth="1"/>
    <col min="18" max="16384" width="9.140625" style="47"/>
  </cols>
  <sheetData>
    <row r="1" spans="5:20" ht="72">
      <c r="E1" s="105">
        <v>45016</v>
      </c>
      <c r="F1" s="106" t="s">
        <v>0</v>
      </c>
      <c r="G1" s="106" t="s">
        <v>33</v>
      </c>
      <c r="H1" s="106" t="s">
        <v>34</v>
      </c>
      <c r="I1" s="106" t="s">
        <v>35</v>
      </c>
      <c r="J1" s="106" t="s">
        <v>36</v>
      </c>
      <c r="K1" s="106" t="s">
        <v>37</v>
      </c>
      <c r="L1" s="106" t="s">
        <v>38</v>
      </c>
      <c r="M1" s="106" t="s">
        <v>39</v>
      </c>
      <c r="N1" s="106" t="s">
        <v>40</v>
      </c>
      <c r="O1" s="106" t="s">
        <v>41</v>
      </c>
      <c r="P1" s="106" t="s">
        <v>42</v>
      </c>
      <c r="Q1" s="106" t="s">
        <v>43</v>
      </c>
      <c r="R1" s="106" t="s">
        <v>127</v>
      </c>
      <c r="S1" s="106" t="s">
        <v>128</v>
      </c>
    </row>
    <row r="2" spans="5:20" ht="32.1" customHeight="1">
      <c r="E2" s="80" t="s">
        <v>116</v>
      </c>
      <c r="F2" s="108">
        <v>949907810</v>
      </c>
      <c r="G2" s="109">
        <v>0.2279053479999904</v>
      </c>
      <c r="H2" s="109">
        <v>0.61426086166014304</v>
      </c>
      <c r="I2" s="109">
        <v>1.193650641317201</v>
      </c>
      <c r="J2" s="109">
        <v>0.61426086166014304</v>
      </c>
      <c r="K2" s="109">
        <v>2.1540825351728854</v>
      </c>
      <c r="L2" s="109">
        <v>1.9924557112954933</v>
      </c>
      <c r="M2" s="109">
        <v>2.0724807941864709</v>
      </c>
      <c r="N2" s="109">
        <v>1.9601729629928677</v>
      </c>
      <c r="O2" s="109">
        <v>1.7917139287980444</v>
      </c>
      <c r="P2" s="109">
        <v>4.713489457693</v>
      </c>
      <c r="Q2" s="110">
        <v>31321</v>
      </c>
      <c r="R2" s="111">
        <v>0.16</v>
      </c>
      <c r="S2" s="111">
        <v>0.31662913051988384</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KTOsnMo08ZEHIunZ97JcSurlufFVEObFNjMqD9iPNJbRQw/OWgE05VCjh1NpnEFXxmIW83okzf/qKXzvlACTUg==" saltValue="nh87a9EKLjq7rb1h4ZENl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6" width="9.140625" style="47"/>
    <col min="17" max="17" width="9.85546875" style="47" bestFit="1" customWidth="1"/>
    <col min="18" max="16384" width="9.140625" style="47"/>
  </cols>
  <sheetData>
    <row r="1" spans="5:20" ht="72">
      <c r="E1" s="105">
        <v>44985</v>
      </c>
      <c r="F1" s="106" t="s">
        <v>0</v>
      </c>
      <c r="G1" s="106" t="s">
        <v>33</v>
      </c>
      <c r="H1" s="106" t="s">
        <v>34</v>
      </c>
      <c r="I1" s="106" t="s">
        <v>35</v>
      </c>
      <c r="J1" s="106" t="s">
        <v>36</v>
      </c>
      <c r="K1" s="106" t="s">
        <v>37</v>
      </c>
      <c r="L1" s="106" t="s">
        <v>38</v>
      </c>
      <c r="M1" s="106" t="s">
        <v>39</v>
      </c>
      <c r="N1" s="106" t="s">
        <v>40</v>
      </c>
      <c r="O1" s="106" t="s">
        <v>41</v>
      </c>
      <c r="P1" s="106" t="s">
        <v>42</v>
      </c>
      <c r="Q1" s="106" t="s">
        <v>43</v>
      </c>
      <c r="R1" s="106" t="s">
        <v>125</v>
      </c>
      <c r="S1" s="106" t="s">
        <v>126</v>
      </c>
    </row>
    <row r="2" spans="5:20" ht="32.1" customHeight="1">
      <c r="E2" s="80" t="s">
        <v>116</v>
      </c>
      <c r="F2" s="108">
        <v>949907810</v>
      </c>
      <c r="G2" s="109">
        <v>0.19445303400000835</v>
      </c>
      <c r="H2" s="109">
        <v>0.59704700601015404</v>
      </c>
      <c r="I2" s="109">
        <v>1.143553480234405</v>
      </c>
      <c r="J2" s="109">
        <v>0.38547699098239185</v>
      </c>
      <c r="K2" s="109">
        <v>2.0693624128805821</v>
      </c>
      <c r="L2" s="109">
        <v>1.9751357300525241</v>
      </c>
      <c r="M2" s="109">
        <v>2.0596559540255743</v>
      </c>
      <c r="N2" s="109">
        <v>1.9455053518000254</v>
      </c>
      <c r="O2" s="109">
        <v>1.7828461374380433</v>
      </c>
      <c r="P2" s="109">
        <v>4.7178600473539998</v>
      </c>
      <c r="Q2" s="110">
        <v>31321</v>
      </c>
      <c r="R2" s="111">
        <v>0.16</v>
      </c>
      <c r="S2" s="111">
        <v>0.31714923815278173</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vyKE5m3f00AZbiDKIMRqcY/yJWPs9n0C6V3O05mEF6+danZR3c4lgmaGUnAlPIWHDGChZyOlDCb3Ag4waVrNFg==" saltValue="OZpSAd8v/XvZ90lUZ19Di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44957</v>
      </c>
      <c r="F1" s="106" t="s">
        <v>0</v>
      </c>
      <c r="G1" s="106" t="s">
        <v>33</v>
      </c>
      <c r="H1" s="106" t="s">
        <v>34</v>
      </c>
      <c r="I1" s="106" t="s">
        <v>35</v>
      </c>
      <c r="J1" s="106" t="s">
        <v>36</v>
      </c>
      <c r="K1" s="106" t="s">
        <v>37</v>
      </c>
      <c r="L1" s="106" t="s">
        <v>38</v>
      </c>
      <c r="M1" s="106" t="s">
        <v>39</v>
      </c>
      <c r="N1" s="106" t="s">
        <v>40</v>
      </c>
      <c r="O1" s="106" t="s">
        <v>41</v>
      </c>
      <c r="P1" s="106" t="s">
        <v>42</v>
      </c>
      <c r="Q1" s="106" t="s">
        <v>43</v>
      </c>
      <c r="R1" s="106" t="s">
        <v>125</v>
      </c>
      <c r="S1" s="106" t="s">
        <v>126</v>
      </c>
    </row>
    <row r="2" spans="5:20" ht="32.1" customHeight="1">
      <c r="E2" s="80" t="s">
        <v>116</v>
      </c>
      <c r="F2" s="108">
        <v>949907810</v>
      </c>
      <c r="G2" s="109">
        <v>0.19065322600000378</v>
      </c>
      <c r="H2" s="109">
        <v>0.59159563336810272</v>
      </c>
      <c r="I2" s="109">
        <v>1.1202578460649537</v>
      </c>
      <c r="J2" s="109">
        <v>0.19065322600000378</v>
      </c>
      <c r="K2" s="109">
        <v>2.0072184663953774</v>
      </c>
      <c r="L2" s="109">
        <v>1.9664850029727399</v>
      </c>
      <c r="M2" s="109">
        <v>2.0489995639075165</v>
      </c>
      <c r="N2" s="109">
        <v>1.9346362390171512</v>
      </c>
      <c r="O2" s="109">
        <v>1.7759805404610418</v>
      </c>
      <c r="P2" s="109">
        <v>4.7231867294830003</v>
      </c>
      <c r="Q2" s="110">
        <v>31321</v>
      </c>
      <c r="R2" s="111">
        <v>0.16</v>
      </c>
      <c r="S2" s="111">
        <v>0.31714923815278173</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6xWIxDYXC/wFWLIWFO/DTPNfwOchzP/SBggoRKuSqOW+W6nWUToSoNVUuSQIqIxQcyqxqWuE85lXRZ6Ng/4Z2g==" saltValue="AmGJU/DJ8Bk7If90ttb2S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44926</v>
      </c>
      <c r="F1" s="106" t="s">
        <v>0</v>
      </c>
      <c r="G1" s="106" t="s">
        <v>33</v>
      </c>
      <c r="H1" s="106" t="s">
        <v>34</v>
      </c>
      <c r="I1" s="106" t="s">
        <v>35</v>
      </c>
      <c r="J1" s="106" t="s">
        <v>36</v>
      </c>
      <c r="K1" s="106" t="s">
        <v>37</v>
      </c>
      <c r="L1" s="106" t="s">
        <v>38</v>
      </c>
      <c r="M1" s="106" t="s">
        <v>39</v>
      </c>
      <c r="N1" s="106" t="s">
        <v>40</v>
      </c>
      <c r="O1" s="106" t="s">
        <v>41</v>
      </c>
      <c r="P1" s="106" t="s">
        <v>42</v>
      </c>
      <c r="Q1" s="106" t="s">
        <v>43</v>
      </c>
      <c r="R1" s="106" t="s">
        <v>125</v>
      </c>
      <c r="S1" s="106" t="s">
        <v>126</v>
      </c>
    </row>
    <row r="2" spans="5:20" ht="32.1" customHeight="1">
      <c r="E2" s="80" t="s">
        <v>116</v>
      </c>
      <c r="F2" s="108">
        <v>949907810</v>
      </c>
      <c r="G2" s="109">
        <v>0.21075759299999941</v>
      </c>
      <c r="H2" s="109">
        <v>0.57585254286536269</v>
      </c>
      <c r="I2" s="109">
        <v>1.088311641684192</v>
      </c>
      <c r="J2" s="109">
        <v>1.9528758612587405</v>
      </c>
      <c r="K2" s="109">
        <v>1.9528758612587405</v>
      </c>
      <c r="L2" s="109">
        <v>1.968022071882336</v>
      </c>
      <c r="M2" s="109">
        <v>2.0413116437475898</v>
      </c>
      <c r="N2" s="109">
        <v>1.9235555057476983</v>
      </c>
      <c r="O2" s="109">
        <v>1.7703376346074551</v>
      </c>
      <c r="P2" s="109">
        <v>4.7286441309549998</v>
      </c>
      <c r="Q2" s="110">
        <v>31321</v>
      </c>
      <c r="R2" s="111">
        <v>0.16</v>
      </c>
      <c r="S2" s="111">
        <v>0.31714923815278173</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Wts0WiYyPTM2DVsHZFovCdiLcNOWBeBQ19xTtJlTF5VYYiRvoKc6vuVo1Og1X273xncMURis7wAIzl/+xh5a6Q==" saltValue="ThmKcHrOifn6KvrTaZ/0h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44895</v>
      </c>
      <c r="F1" s="106" t="s">
        <v>0</v>
      </c>
      <c r="G1" s="106" t="s">
        <v>33</v>
      </c>
      <c r="H1" s="106" t="s">
        <v>34</v>
      </c>
      <c r="I1" s="106" t="s">
        <v>35</v>
      </c>
      <c r="J1" s="106" t="s">
        <v>36</v>
      </c>
      <c r="K1" s="106" t="s">
        <v>37</v>
      </c>
      <c r="L1" s="106" t="s">
        <v>38</v>
      </c>
      <c r="M1" s="106" t="s">
        <v>39</v>
      </c>
      <c r="N1" s="106" t="s">
        <v>40</v>
      </c>
      <c r="O1" s="106" t="s">
        <v>41</v>
      </c>
      <c r="P1" s="106" t="s">
        <v>42</v>
      </c>
      <c r="Q1" s="106" t="s">
        <v>43</v>
      </c>
      <c r="R1" s="106" t="s">
        <v>124</v>
      </c>
      <c r="S1" s="106" t="s">
        <v>123</v>
      </c>
    </row>
    <row r="2" spans="5:20" ht="32.1" customHeight="1">
      <c r="E2" s="80" t="s">
        <v>116</v>
      </c>
      <c r="F2" s="108">
        <v>949907810</v>
      </c>
      <c r="G2" s="109">
        <v>0.18902347800000552</v>
      </c>
      <c r="H2" s="109">
        <v>0.54326293911153289</v>
      </c>
      <c r="I2" s="109">
        <v>1.0229500293797544</v>
      </c>
      <c r="J2" s="109">
        <v>1.7384543437285016</v>
      </c>
      <c r="K2" s="109">
        <v>1.8944256196134601</v>
      </c>
      <c r="L2" s="109">
        <v>1.9615785052777612</v>
      </c>
      <c r="M2" s="109">
        <v>2.0307900975014892</v>
      </c>
      <c r="N2" s="109">
        <v>1.912573525109007</v>
      </c>
      <c r="O2" s="109">
        <v>1.7628817984377765</v>
      </c>
      <c r="P2" s="109">
        <v>4.7335608949639996</v>
      </c>
      <c r="Q2" s="110">
        <v>31321</v>
      </c>
      <c r="R2" s="111">
        <v>0.16</v>
      </c>
      <c r="S2" s="111">
        <v>0.31602935658428744</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7G1olNh7JGyUG9CuspiL3hcl4rT7f4fLl27OZHZw7lbxCfZKNyb8fZrtZHBrkqn4Gl1NsW6JLI2ThVZ7P4GpfA==" saltValue="kfYdp6M7sdrr/DHGgUHoe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10B4-60B0-47AC-AAEA-ADC9E3A3E3E6}">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45688</v>
      </c>
      <c r="F1" s="79" t="s">
        <v>0</v>
      </c>
      <c r="G1" s="79" t="s">
        <v>33</v>
      </c>
      <c r="H1" s="79" t="s">
        <v>34</v>
      </c>
      <c r="I1" s="79" t="s">
        <v>35</v>
      </c>
      <c r="J1" s="79" t="s">
        <v>36</v>
      </c>
      <c r="K1" s="79" t="s">
        <v>37</v>
      </c>
      <c r="L1" s="79" t="s">
        <v>38</v>
      </c>
      <c r="M1" s="79" t="s">
        <v>39</v>
      </c>
      <c r="N1" s="79" t="s">
        <v>40</v>
      </c>
      <c r="O1" s="79" t="s">
        <v>41</v>
      </c>
      <c r="P1" s="79" t="s">
        <v>42</v>
      </c>
      <c r="Q1" s="79" t="s">
        <v>43</v>
      </c>
      <c r="R1" s="131" t="s">
        <v>141</v>
      </c>
      <c r="S1" s="131" t="s">
        <v>142</v>
      </c>
    </row>
    <row r="2" spans="5:20" ht="32.1" customHeight="1">
      <c r="E2" s="80" t="s">
        <v>116</v>
      </c>
      <c r="F2" s="81">
        <v>949907810</v>
      </c>
      <c r="G2" s="82">
        <v>0.26910474799999307</v>
      </c>
      <c r="H2" s="82">
        <v>0.80084215771332179</v>
      </c>
      <c r="I2" s="82">
        <v>1.5896918154846729</v>
      </c>
      <c r="J2" s="82">
        <v>0.26910474799999307</v>
      </c>
      <c r="K2" s="82">
        <v>3.0903250078420763</v>
      </c>
      <c r="L2" s="82">
        <v>2.6101958493317756</v>
      </c>
      <c r="M2" s="82">
        <v>2.3440497428833584</v>
      </c>
      <c r="N2" s="82">
        <v>2.2951196167740884</v>
      </c>
      <c r="O2" s="82">
        <v>2.0799321337471754</v>
      </c>
      <c r="P2" s="82">
        <v>4.630380716156</v>
      </c>
      <c r="Q2" s="83">
        <v>31321</v>
      </c>
      <c r="R2" s="132">
        <v>0.16</v>
      </c>
      <c r="S2" s="132">
        <v>0.3160473870472551</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6i+0UGK88T94afy50R38AQhYsbZ9lRt730ISMwVlO4rNZ+OM6AZHM5g11ISswQoR8KVMzZlQwG/PDT3vs/1f5Q==" saltValue="Ow6uWHdcPx4nl4GQHh28Y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44865</v>
      </c>
      <c r="F1" s="106" t="s">
        <v>0</v>
      </c>
      <c r="G1" s="106" t="s">
        <v>33</v>
      </c>
      <c r="H1" s="106" t="s">
        <v>34</v>
      </c>
      <c r="I1" s="106" t="s">
        <v>35</v>
      </c>
      <c r="J1" s="106" t="s">
        <v>36</v>
      </c>
      <c r="K1" s="106" t="s">
        <v>37</v>
      </c>
      <c r="L1" s="106" t="s">
        <v>38</v>
      </c>
      <c r="M1" s="106" t="s">
        <v>39</v>
      </c>
      <c r="N1" s="106" t="s">
        <v>40</v>
      </c>
      <c r="O1" s="106" t="s">
        <v>41</v>
      </c>
      <c r="P1" s="106" t="s">
        <v>42</v>
      </c>
      <c r="Q1" s="106" t="s">
        <v>43</v>
      </c>
      <c r="R1" s="106" t="s">
        <v>124</v>
      </c>
      <c r="S1" s="106" t="s">
        <v>123</v>
      </c>
    </row>
    <row r="2" spans="5:20" ht="32.1" customHeight="1">
      <c r="E2" s="80" t="s">
        <v>116</v>
      </c>
      <c r="F2" s="108">
        <v>949907810</v>
      </c>
      <c r="G2" s="109">
        <v>0.17497288499999097</v>
      </c>
      <c r="H2" s="109">
        <v>0.52555306372084054</v>
      </c>
      <c r="I2" s="109">
        <v>0.97608707600367328</v>
      </c>
      <c r="J2" s="109">
        <v>1.5465076032692648</v>
      </c>
      <c r="K2" s="109">
        <v>1.8434471127759755</v>
      </c>
      <c r="L2" s="109">
        <v>1.9628477194564953</v>
      </c>
      <c r="M2" s="109">
        <v>2.0225880512718897</v>
      </c>
      <c r="N2" s="109">
        <v>1.901566223760276</v>
      </c>
      <c r="O2" s="109">
        <v>1.7584757620728864</v>
      </c>
      <c r="P2" s="109">
        <v>4.7391126397369998</v>
      </c>
      <c r="Q2" s="110">
        <v>31321</v>
      </c>
      <c r="R2" s="111">
        <v>0.16</v>
      </c>
      <c r="S2" s="111">
        <v>0.31602935658428744</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hB0mPKDM5wO3Sr8mRgz79u1xFCWovKeRZcwqg6tsD81N+B9F1IhhbK3i+I6PcyErJQx8cvDT/uzU6nXX0n5eWQ==" saltValue="bJH7nC4kFYh/VetFXfbG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E1:T7"/>
  <sheetViews>
    <sheetView showGridLines="0" zoomScaleNormal="100" workbookViewId="0">
      <selection activeCell="E3" sqref="E3"/>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44834</v>
      </c>
      <c r="F1" s="106" t="s">
        <v>0</v>
      </c>
      <c r="G1" s="106" t="s">
        <v>33</v>
      </c>
      <c r="H1" s="106" t="s">
        <v>34</v>
      </c>
      <c r="I1" s="106" t="s">
        <v>35</v>
      </c>
      <c r="J1" s="106" t="s">
        <v>36</v>
      </c>
      <c r="K1" s="106" t="s">
        <v>37</v>
      </c>
      <c r="L1" s="106" t="s">
        <v>38</v>
      </c>
      <c r="M1" s="106" t="s">
        <v>39</v>
      </c>
      <c r="N1" s="106" t="s">
        <v>40</v>
      </c>
      <c r="O1" s="106" t="s">
        <v>41</v>
      </c>
      <c r="P1" s="106" t="s">
        <v>42</v>
      </c>
      <c r="Q1" s="106" t="s">
        <v>43</v>
      </c>
      <c r="R1" s="106" t="s">
        <v>124</v>
      </c>
      <c r="S1" s="106" t="s">
        <v>123</v>
      </c>
    </row>
    <row r="2" spans="5:20" ht="32.1" customHeight="1">
      <c r="E2" s="80" t="s">
        <v>116</v>
      </c>
      <c r="F2" s="108">
        <v>949907810</v>
      </c>
      <c r="G2" s="109">
        <v>0.17828629100000715</v>
      </c>
      <c r="H2" s="109">
        <v>0.50952498622909292</v>
      </c>
      <c r="I2" s="109">
        <v>0.94910292075534031</v>
      </c>
      <c r="J2" s="109">
        <v>1.3691390960931749</v>
      </c>
      <c r="K2" s="109">
        <v>1.8181485399560771</v>
      </c>
      <c r="L2" s="109">
        <v>1.9705218532983348</v>
      </c>
      <c r="M2" s="109">
        <v>2.0162132452292036</v>
      </c>
      <c r="N2" s="109">
        <v>1.8938475908154118</v>
      </c>
      <c r="O2" s="109">
        <v>1.7557297129857874</v>
      </c>
      <c r="P2" s="109">
        <v>4.7450867172060001</v>
      </c>
      <c r="Q2" s="110">
        <v>31321</v>
      </c>
      <c r="R2" s="111">
        <v>0.16</v>
      </c>
      <c r="S2" s="111">
        <v>0.31602935658428744</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n8mmRCeOsx7hQZooGjXqjLVTDxT41aeSUi3unzy0Kp+FRxsIEIuPHZWbDCEq0jKRt2aqCU01udiKSWnNB0HPXw==" saltValue="FD7Vv+6zAt8zg9GsSNtlN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44804</v>
      </c>
      <c r="F1" s="106" t="s">
        <v>0</v>
      </c>
      <c r="G1" s="106" t="s">
        <v>33</v>
      </c>
      <c r="H1" s="106" t="s">
        <v>34</v>
      </c>
      <c r="I1" s="106" t="s">
        <v>35</v>
      </c>
      <c r="J1" s="106" t="s">
        <v>36</v>
      </c>
      <c r="K1" s="106" t="s">
        <v>37</v>
      </c>
      <c r="L1" s="106" t="s">
        <v>38</v>
      </c>
      <c r="M1" s="106" t="s">
        <v>39</v>
      </c>
      <c r="N1" s="106" t="s">
        <v>40</v>
      </c>
      <c r="O1" s="106" t="s">
        <v>41</v>
      </c>
      <c r="P1" s="106" t="s">
        <v>42</v>
      </c>
      <c r="Q1" s="106" t="s">
        <v>43</v>
      </c>
      <c r="R1" s="106" t="s">
        <v>121</v>
      </c>
      <c r="S1" s="106" t="s">
        <v>122</v>
      </c>
    </row>
    <row r="2" spans="5:20" ht="32.1" customHeight="1">
      <c r="E2" s="80" t="s">
        <v>116</v>
      </c>
      <c r="F2" s="108">
        <v>949907810</v>
      </c>
      <c r="G2" s="109">
        <v>0.17137599899998968</v>
      </c>
      <c r="H2" s="109">
        <v>0.47709520881444867</v>
      </c>
      <c r="I2" s="109">
        <v>0.91534151291914334</v>
      </c>
      <c r="J2" s="109">
        <v>1.1887334563040364</v>
      </c>
      <c r="K2" s="109">
        <v>1.780390048424052</v>
      </c>
      <c r="L2" s="109">
        <v>1.9704975101028754</v>
      </c>
      <c r="M2" s="109">
        <v>2.010288227542989</v>
      </c>
      <c r="N2" s="109">
        <v>1.8843600620511491</v>
      </c>
      <c r="O2" s="109">
        <v>1.7506280638075689</v>
      </c>
      <c r="P2" s="109">
        <v>4.7509942566029997</v>
      </c>
      <c r="Q2" s="110">
        <v>31321</v>
      </c>
      <c r="R2" s="111">
        <v>0.16</v>
      </c>
      <c r="S2" s="111">
        <v>0.31584720240702913</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figWFaWbCiJWqEYHUfR5+RU9LGQDFfMWLHHSKm2e0k3+knwd26nskefs5xZplPG3JZ2Mc5hIt6EUh5verRB7Vw==" saltValue="/pEaiUsQGrY+YSrVnvh29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44773</v>
      </c>
      <c r="F1" s="106" t="s">
        <v>0</v>
      </c>
      <c r="G1" s="106" t="s">
        <v>33</v>
      </c>
      <c r="H1" s="106" t="s">
        <v>34</v>
      </c>
      <c r="I1" s="106" t="s">
        <v>35</v>
      </c>
      <c r="J1" s="106" t="s">
        <v>36</v>
      </c>
      <c r="K1" s="106" t="s">
        <v>37</v>
      </c>
      <c r="L1" s="106" t="s">
        <v>38</v>
      </c>
      <c r="M1" s="106" t="s">
        <v>39</v>
      </c>
      <c r="N1" s="106" t="s">
        <v>40</v>
      </c>
      <c r="O1" s="106" t="s">
        <v>41</v>
      </c>
      <c r="P1" s="106" t="s">
        <v>42</v>
      </c>
      <c r="Q1" s="106" t="s">
        <v>43</v>
      </c>
      <c r="R1" s="106" t="s">
        <v>121</v>
      </c>
      <c r="S1" s="106" t="s">
        <v>122</v>
      </c>
    </row>
    <row r="2" spans="5:20" ht="32.1" customHeight="1">
      <c r="E2" s="80" t="s">
        <v>116</v>
      </c>
      <c r="F2" s="108">
        <v>949907810</v>
      </c>
      <c r="G2" s="109">
        <v>0.15900070499998975</v>
      </c>
      <c r="H2" s="109">
        <v>0.44817859594092901</v>
      </c>
      <c r="I2" s="109">
        <v>0.87713445280237501</v>
      </c>
      <c r="J2" s="109">
        <v>1.0156169336380083</v>
      </c>
      <c r="K2" s="109">
        <v>1.7517346025277547</v>
      </c>
      <c r="L2" s="109">
        <v>1.9833311384300556</v>
      </c>
      <c r="M2" s="109">
        <v>2.0055453126138767</v>
      </c>
      <c r="N2" s="109">
        <v>1.8759922035026522</v>
      </c>
      <c r="O2" s="109">
        <v>1.7505588900668112</v>
      </c>
      <c r="P2" s="109">
        <v>4.7571250669799996</v>
      </c>
      <c r="Q2" s="110">
        <v>31321</v>
      </c>
      <c r="R2" s="111">
        <v>0.16</v>
      </c>
      <c r="S2" s="111">
        <v>0.31584720240702913</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xIwsb6175BbvegbHADieqAOeLirc0jSDW9fIKjFoTcXEnlfI++fT/kT1pMbs5tJkNGaSyJZryQrGEJJS7t9waA==" saltValue="wsQSRE/nUd8nzesG3iAkO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44742</v>
      </c>
      <c r="F1" s="106" t="s">
        <v>0</v>
      </c>
      <c r="G1" s="106" t="s">
        <v>33</v>
      </c>
      <c r="H1" s="106" t="s">
        <v>34</v>
      </c>
      <c r="I1" s="106" t="s">
        <v>35</v>
      </c>
      <c r="J1" s="106" t="s">
        <v>36</v>
      </c>
      <c r="K1" s="106" t="s">
        <v>37</v>
      </c>
      <c r="L1" s="106" t="s">
        <v>38</v>
      </c>
      <c r="M1" s="106" t="s">
        <v>39</v>
      </c>
      <c r="N1" s="106" t="s">
        <v>40</v>
      </c>
      <c r="O1" s="106" t="s">
        <v>41</v>
      </c>
      <c r="P1" s="106" t="s">
        <v>42</v>
      </c>
      <c r="Q1" s="106" t="s">
        <v>43</v>
      </c>
      <c r="R1" s="106" t="s">
        <v>121</v>
      </c>
      <c r="S1" s="106" t="s">
        <v>122</v>
      </c>
    </row>
    <row r="2" spans="5:20" ht="32.1" customHeight="1">
      <c r="E2" s="80" t="s">
        <v>116</v>
      </c>
      <c r="F2" s="108">
        <v>949907810</v>
      </c>
      <c r="G2" s="109">
        <v>0.14596338899999228</v>
      </c>
      <c r="H2" s="109">
        <v>0.43734952939680216</v>
      </c>
      <c r="I2" s="109">
        <v>0.85525636498813284</v>
      </c>
      <c r="J2" s="109">
        <v>0.85525636498813284</v>
      </c>
      <c r="K2" s="109">
        <v>1.7439687231496803</v>
      </c>
      <c r="L2" s="109">
        <v>1.995952635789866</v>
      </c>
      <c r="M2" s="109">
        <v>2.0005197099589145</v>
      </c>
      <c r="N2" s="109">
        <v>1.8722557249785554</v>
      </c>
      <c r="O2" s="109">
        <v>1.749112098066119</v>
      </c>
      <c r="P2" s="109">
        <v>4.7636362310100004</v>
      </c>
      <c r="Q2" s="110">
        <v>31321</v>
      </c>
      <c r="R2" s="111">
        <v>0.16</v>
      </c>
      <c r="S2" s="111">
        <v>0.31584720240702918</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ziSvfI28n9FDsOdMizsqA4ljfdoi38UXhbDPFYz5iG+HKTC/Fb5SzQByWAt0tf8x5hrAsPQUoxhm2WjTjWBxTQ==" saltValue="fwp3oOmtS5H8N7cQiJNOn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44712</v>
      </c>
      <c r="F1" s="106" t="s">
        <v>0</v>
      </c>
      <c r="G1" s="106" t="s">
        <v>33</v>
      </c>
      <c r="H1" s="106" t="s">
        <v>34</v>
      </c>
      <c r="I1" s="106" t="s">
        <v>35</v>
      </c>
      <c r="J1" s="106" t="s">
        <v>36</v>
      </c>
      <c r="K1" s="106" t="s">
        <v>37</v>
      </c>
      <c r="L1" s="106" t="s">
        <v>38</v>
      </c>
      <c r="M1" s="106" t="s">
        <v>39</v>
      </c>
      <c r="N1" s="106" t="s">
        <v>40</v>
      </c>
      <c r="O1" s="106" t="s">
        <v>41</v>
      </c>
      <c r="P1" s="106" t="s">
        <v>42</v>
      </c>
      <c r="Q1" s="106" t="s">
        <v>43</v>
      </c>
      <c r="R1" s="106" t="s">
        <v>120</v>
      </c>
      <c r="S1" s="106" t="s">
        <v>119</v>
      </c>
    </row>
    <row r="2" spans="5:20" ht="32.1" customHeight="1">
      <c r="E2" s="80" t="s">
        <v>116</v>
      </c>
      <c r="F2" s="108">
        <v>949907810</v>
      </c>
      <c r="G2" s="109">
        <v>0.14254736999999018</v>
      </c>
      <c r="H2" s="109">
        <v>0.43616537997432925</v>
      </c>
      <c r="I2" s="109">
        <v>0.86265110054719596</v>
      </c>
      <c r="J2" s="109">
        <v>0.70825917689065765</v>
      </c>
      <c r="K2" s="109">
        <v>1.7428124322797833</v>
      </c>
      <c r="L2" s="109">
        <v>2.0059486906722546</v>
      </c>
      <c r="M2" s="109">
        <v>2.0006310564025798</v>
      </c>
      <c r="N2" s="109">
        <v>1.8685219953499255</v>
      </c>
      <c r="O2" s="109">
        <v>1.7496352906194668</v>
      </c>
      <c r="P2" s="109">
        <v>4.7705493563430004</v>
      </c>
      <c r="Q2" s="110">
        <v>31321</v>
      </c>
      <c r="R2" s="111">
        <v>0.15</v>
      </c>
      <c r="S2" s="111">
        <v>0.33240858966602149</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BU39EljjN5EiBaYY/sZc2XXLpPU7/yC5KMN4f4TtFrvHQhOq8OPb/E8kUGHbgMtRbVfESnTuqM43ugFhUvWsA==" saltValue="i3GD5s/n4eU/F/wQqQ1sa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44681</v>
      </c>
      <c r="F1" s="106" t="s">
        <v>0</v>
      </c>
      <c r="G1" s="106" t="s">
        <v>33</v>
      </c>
      <c r="H1" s="106" t="s">
        <v>34</v>
      </c>
      <c r="I1" s="106" t="s">
        <v>35</v>
      </c>
      <c r="J1" s="106" t="s">
        <v>36</v>
      </c>
      <c r="K1" s="106" t="s">
        <v>37</v>
      </c>
      <c r="L1" s="106" t="s">
        <v>38</v>
      </c>
      <c r="M1" s="106" t="s">
        <v>39</v>
      </c>
      <c r="N1" s="106" t="s">
        <v>40</v>
      </c>
      <c r="O1" s="106" t="s">
        <v>41</v>
      </c>
      <c r="P1" s="106" t="s">
        <v>42</v>
      </c>
      <c r="Q1" s="106" t="s">
        <v>43</v>
      </c>
      <c r="R1" s="106" t="s">
        <v>120</v>
      </c>
      <c r="S1" s="106" t="s">
        <v>119</v>
      </c>
    </row>
    <row r="2" spans="5:20" ht="32.1" customHeight="1">
      <c r="E2" s="80" t="s">
        <v>116</v>
      </c>
      <c r="F2" s="108">
        <v>949907810</v>
      </c>
      <c r="G2" s="109">
        <v>0.14820281400000912</v>
      </c>
      <c r="H2" s="109">
        <v>0.42704194626261849</v>
      </c>
      <c r="I2" s="109">
        <v>0.85897568611414954</v>
      </c>
      <c r="J2" s="109">
        <v>0.56490654746430558</v>
      </c>
      <c r="K2" s="109">
        <v>1.7372121023117248</v>
      </c>
      <c r="L2" s="109">
        <v>2.0278985731859489</v>
      </c>
      <c r="M2" s="109">
        <v>2.0005295825160641</v>
      </c>
      <c r="N2" s="109">
        <v>1.8659721227981763</v>
      </c>
      <c r="O2" s="109">
        <v>1.7507418783526241</v>
      </c>
      <c r="P2" s="109">
        <v>4.7775921457479997</v>
      </c>
      <c r="Q2" s="110">
        <v>31321</v>
      </c>
      <c r="R2" s="111">
        <v>0.15</v>
      </c>
      <c r="S2" s="111">
        <v>0.33240858966602149</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118</v>
      </c>
      <c r="F7" s="135"/>
      <c r="G7" s="135"/>
      <c r="H7" s="135"/>
      <c r="I7" s="135"/>
      <c r="J7" s="135"/>
      <c r="K7" s="135"/>
      <c r="L7" s="135"/>
      <c r="M7" s="135"/>
      <c r="N7" s="135"/>
      <c r="O7" s="135"/>
      <c r="P7" s="135"/>
      <c r="Q7" s="135"/>
      <c r="R7" s="135"/>
      <c r="S7" s="135"/>
      <c r="T7" s="112"/>
    </row>
  </sheetData>
  <sheetProtection algorithmName="SHA-512" hashValue="NVsOlMCreB2uLW4XwCk5rMgQJOQZdZOw0FGPGGSK8MPj6jEyVEuIaCsi1cPcTx1AkatCLPVVH5ZIstZnIJMmlw==" saltValue="LICoGD6c7eutnZ4x2IxOE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44651</v>
      </c>
      <c r="F1" s="106" t="s">
        <v>0</v>
      </c>
      <c r="G1" s="106" t="s">
        <v>33</v>
      </c>
      <c r="H1" s="106" t="s">
        <v>34</v>
      </c>
      <c r="I1" s="106" t="s">
        <v>35</v>
      </c>
      <c r="J1" s="106" t="s">
        <v>36</v>
      </c>
      <c r="K1" s="106" t="s">
        <v>37</v>
      </c>
      <c r="L1" s="106" t="s">
        <v>38</v>
      </c>
      <c r="M1" s="106" t="s">
        <v>39</v>
      </c>
      <c r="N1" s="106" t="s">
        <v>40</v>
      </c>
      <c r="O1" s="106" t="s">
        <v>41</v>
      </c>
      <c r="P1" s="106" t="s">
        <v>42</v>
      </c>
      <c r="Q1" s="106" t="s">
        <v>43</v>
      </c>
      <c r="R1" s="106" t="s">
        <v>120</v>
      </c>
      <c r="S1" s="106" t="s">
        <v>119</v>
      </c>
    </row>
    <row r="2" spans="5:20" ht="32.1" customHeight="1">
      <c r="E2" s="80" t="s">
        <v>116</v>
      </c>
      <c r="F2" s="108">
        <v>949907810</v>
      </c>
      <c r="G2" s="109">
        <v>0.14478267499999919</v>
      </c>
      <c r="H2" s="109">
        <v>0.41608708070199896</v>
      </c>
      <c r="I2" s="109">
        <v>0.86087502915497272</v>
      </c>
      <c r="J2" s="109">
        <v>0.41608708070199896</v>
      </c>
      <c r="K2" s="109">
        <v>1.7554874364028361</v>
      </c>
      <c r="L2" s="109">
        <v>2.0397701552359981</v>
      </c>
      <c r="M2" s="109">
        <v>1.994822756973158</v>
      </c>
      <c r="N2" s="109">
        <v>1.8614494337710674</v>
      </c>
      <c r="O2" s="109">
        <v>1.7506850010133412</v>
      </c>
      <c r="P2" s="109">
        <v>4.7845054358869996</v>
      </c>
      <c r="Q2" s="110">
        <v>31321</v>
      </c>
      <c r="R2" s="111">
        <v>0.15</v>
      </c>
      <c r="S2" s="111">
        <v>0.33240858966602149</v>
      </c>
    </row>
    <row r="4" spans="5:20">
      <c r="E4" s="142" t="s">
        <v>47</v>
      </c>
      <c r="F4" s="142"/>
      <c r="G4" s="142"/>
      <c r="H4" s="142"/>
      <c r="I4" s="142"/>
      <c r="J4" s="142"/>
      <c r="K4" s="142"/>
      <c r="L4" s="142"/>
      <c r="M4" s="142"/>
      <c r="N4" s="142"/>
      <c r="O4" s="142"/>
      <c r="P4" s="142"/>
      <c r="Q4" s="142"/>
      <c r="R4" s="142"/>
      <c r="S4" s="142"/>
      <c r="T4" s="112"/>
    </row>
    <row r="5" spans="5:20">
      <c r="E5" s="142" t="s">
        <v>115</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35" t="s">
        <v>117</v>
      </c>
      <c r="F7" s="135"/>
      <c r="G7" s="135"/>
      <c r="H7" s="135"/>
      <c r="I7" s="135"/>
      <c r="J7" s="135"/>
      <c r="K7" s="135"/>
      <c r="L7" s="135"/>
      <c r="M7" s="135"/>
      <c r="N7" s="135"/>
      <c r="O7" s="135"/>
      <c r="P7" s="135"/>
      <c r="Q7" s="135"/>
      <c r="R7" s="135"/>
      <c r="S7" s="135"/>
      <c r="T7" s="112"/>
    </row>
  </sheetData>
  <sheetProtection algorithmName="SHA-512" hashValue="j+b4N+zbhh+MJ/Qo2cnGCpcjHZ7S82t/ctVt5R8oklJU8vvQK9r4+Gi7dOnQzZNsJzy5kopQ/hSIDUvDfyxZBQ==" saltValue="Y7wmyq1ph73quciVq2StO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44620</v>
      </c>
      <c r="F1" s="106" t="s">
        <v>0</v>
      </c>
      <c r="G1" s="106" t="s">
        <v>33</v>
      </c>
      <c r="H1" s="106" t="s">
        <v>34</v>
      </c>
      <c r="I1" s="106" t="s">
        <v>35</v>
      </c>
      <c r="J1" s="106" t="s">
        <v>36</v>
      </c>
      <c r="K1" s="106" t="s">
        <v>37</v>
      </c>
      <c r="L1" s="106" t="s">
        <v>38</v>
      </c>
      <c r="M1" s="106" t="s">
        <v>39</v>
      </c>
      <c r="N1" s="106" t="s">
        <v>40</v>
      </c>
      <c r="O1" s="106" t="s">
        <v>41</v>
      </c>
      <c r="P1" s="106" t="s">
        <v>42</v>
      </c>
      <c r="Q1" s="106" t="s">
        <v>43</v>
      </c>
      <c r="R1" s="106" t="s">
        <v>111</v>
      </c>
      <c r="S1" s="106" t="s">
        <v>112</v>
      </c>
    </row>
    <row r="2" spans="5:20" ht="32.1" customHeight="1">
      <c r="E2" s="107" t="s">
        <v>54</v>
      </c>
      <c r="F2" s="108">
        <v>949907810</v>
      </c>
      <c r="G2" s="109">
        <v>0.13345060800000752</v>
      </c>
      <c r="H2" s="109">
        <v>0.42463361574924807</v>
      </c>
      <c r="I2" s="109">
        <v>0.85720220784684109</v>
      </c>
      <c r="J2" s="109">
        <v>0.27091217181274274</v>
      </c>
      <c r="K2" s="109">
        <v>1.7750129459850106</v>
      </c>
      <c r="L2" s="109">
        <v>2.0546712697713021</v>
      </c>
      <c r="M2" s="109">
        <v>1.993932815052335</v>
      </c>
      <c r="N2" s="109">
        <v>1.8572452585120525</v>
      </c>
      <c r="O2" s="109">
        <v>1.753074091390916</v>
      </c>
      <c r="P2" s="109">
        <v>4.7915490979889999</v>
      </c>
      <c r="Q2" s="110">
        <v>31321</v>
      </c>
      <c r="R2" s="111">
        <v>0.15</v>
      </c>
      <c r="S2" s="111">
        <v>0.33333338441658178</v>
      </c>
    </row>
    <row r="4" spans="5:20">
      <c r="E4" s="142" t="s">
        <v>47</v>
      </c>
      <c r="F4" s="142"/>
      <c r="G4" s="142"/>
      <c r="H4" s="142"/>
      <c r="I4" s="142"/>
      <c r="J4" s="142"/>
      <c r="K4" s="142"/>
      <c r="L4" s="142"/>
      <c r="M4" s="142"/>
      <c r="N4" s="142"/>
      <c r="O4" s="142"/>
      <c r="P4" s="142"/>
      <c r="Q4" s="142"/>
      <c r="R4" s="142"/>
      <c r="S4" s="142"/>
      <c r="T4" s="112"/>
    </row>
    <row r="5" spans="5:20">
      <c r="E5" s="142" t="s">
        <v>57</v>
      </c>
      <c r="F5" s="142"/>
      <c r="G5" s="142"/>
      <c r="H5" s="142"/>
      <c r="I5" s="142"/>
      <c r="J5" s="142"/>
      <c r="K5" s="142"/>
      <c r="L5" s="142"/>
      <c r="M5" s="142"/>
      <c r="N5" s="142"/>
      <c r="O5" s="142"/>
      <c r="P5" s="142"/>
      <c r="Q5" s="142"/>
      <c r="R5" s="142"/>
      <c r="S5" s="142"/>
      <c r="T5" s="112"/>
    </row>
    <row r="6" spans="5:20">
      <c r="E6" s="143" t="s">
        <v>48</v>
      </c>
      <c r="F6" s="143"/>
      <c r="G6" s="143"/>
      <c r="H6" s="143"/>
      <c r="I6" s="143"/>
      <c r="J6" s="143"/>
      <c r="K6" s="143"/>
      <c r="L6" s="143"/>
      <c r="M6" s="143"/>
      <c r="N6" s="143"/>
      <c r="O6" s="143"/>
      <c r="P6" s="143"/>
      <c r="Q6" s="143"/>
      <c r="R6" s="143"/>
      <c r="S6" s="143"/>
      <c r="T6" s="112"/>
    </row>
    <row r="7" spans="5:20" ht="75.75" customHeight="1">
      <c r="E7" s="144" t="s">
        <v>114</v>
      </c>
      <c r="F7" s="144"/>
      <c r="G7" s="144"/>
      <c r="H7" s="144"/>
      <c r="I7" s="144"/>
      <c r="J7" s="144"/>
      <c r="K7" s="144"/>
      <c r="L7" s="144"/>
      <c r="M7" s="144"/>
      <c r="N7" s="144"/>
      <c r="O7" s="144"/>
      <c r="P7" s="144"/>
      <c r="Q7" s="144"/>
      <c r="R7" s="144"/>
      <c r="S7" s="144"/>
      <c r="T7" s="112"/>
    </row>
  </sheetData>
  <sheetProtection algorithmName="SHA-512" hashValue="s/s4bcH2/pzbK5RMsvRw+jF+THL/bum+QRGn6viJWB09Dkt/cCABNbCeGS7jGq5Wn17xJiTBWwfY9mwb8O87KA==" saltValue="vGOVhlRFQukVpgf2HlV4T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44592</v>
      </c>
      <c r="F1" s="106" t="s">
        <v>0</v>
      </c>
      <c r="G1" s="106" t="s">
        <v>33</v>
      </c>
      <c r="H1" s="106" t="s">
        <v>34</v>
      </c>
      <c r="I1" s="106" t="s">
        <v>35</v>
      </c>
      <c r="J1" s="106" t="s">
        <v>36</v>
      </c>
      <c r="K1" s="106" t="s">
        <v>37</v>
      </c>
      <c r="L1" s="106" t="s">
        <v>38</v>
      </c>
      <c r="M1" s="106" t="s">
        <v>39</v>
      </c>
      <c r="N1" s="106" t="s">
        <v>40</v>
      </c>
      <c r="O1" s="106" t="s">
        <v>41</v>
      </c>
      <c r="P1" s="106" t="s">
        <v>42</v>
      </c>
      <c r="Q1" s="106" t="s">
        <v>43</v>
      </c>
      <c r="R1" s="106" t="s">
        <v>111</v>
      </c>
      <c r="S1" s="106" t="s">
        <v>112</v>
      </c>
    </row>
    <row r="2" spans="5:20" ht="32.1" customHeight="1">
      <c r="E2" s="107" t="s">
        <v>54</v>
      </c>
      <c r="F2" s="108">
        <v>949907810</v>
      </c>
      <c r="G2" s="109">
        <v>0.13727836499999313</v>
      </c>
      <c r="H2" s="109">
        <v>0.43009704505949653</v>
      </c>
      <c r="I2" s="109">
        <v>0.86699543406896229</v>
      </c>
      <c r="J2" s="109">
        <v>0.13727836499999313</v>
      </c>
      <c r="K2" s="109">
        <v>1.7887353501113701</v>
      </c>
      <c r="L2" s="109">
        <v>2.0674007246582304</v>
      </c>
      <c r="M2" s="109">
        <v>1.9910214232709</v>
      </c>
      <c r="N2" s="109">
        <v>1.853515941099948</v>
      </c>
      <c r="O2" s="109">
        <v>1.7549923029940073</v>
      </c>
      <c r="P2" s="109">
        <v>4.7989519654099997</v>
      </c>
      <c r="Q2" s="110">
        <v>31321</v>
      </c>
      <c r="R2" s="111">
        <v>0.15</v>
      </c>
      <c r="S2" s="111">
        <v>0.33333338441658178</v>
      </c>
    </row>
    <row r="4" spans="5: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5: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5: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5:20" ht="75.75" customHeight="1">
      <c r="E7" s="144" t="s">
        <v>113</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7aRaa8pJajLpi39k53NhZpvqDnxPBciNIIwJgGUIno4tDjBZduZZZ19SOBVB/i3RuQbjMVVBvXDmuo0OtA/Now==" saltValue="L4BnW97n2LlTXePbR14o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D4454-0883-452E-93B9-6AAA7E39EFF3}">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45657</v>
      </c>
      <c r="F1" s="79" t="s">
        <v>0</v>
      </c>
      <c r="G1" s="79" t="s">
        <v>33</v>
      </c>
      <c r="H1" s="79" t="s">
        <v>34</v>
      </c>
      <c r="I1" s="79" t="s">
        <v>35</v>
      </c>
      <c r="J1" s="79" t="s">
        <v>36</v>
      </c>
      <c r="K1" s="79" t="s">
        <v>37</v>
      </c>
      <c r="L1" s="79" t="s">
        <v>38</v>
      </c>
      <c r="M1" s="79" t="s">
        <v>39</v>
      </c>
      <c r="N1" s="79" t="s">
        <v>40</v>
      </c>
      <c r="O1" s="79" t="s">
        <v>41</v>
      </c>
      <c r="P1" s="79" t="s">
        <v>42</v>
      </c>
      <c r="Q1" s="79" t="s">
        <v>43</v>
      </c>
      <c r="R1" s="131" t="s">
        <v>141</v>
      </c>
      <c r="S1" s="131" t="s">
        <v>142</v>
      </c>
    </row>
    <row r="2" spans="5:20" ht="32.1" customHeight="1">
      <c r="E2" s="80" t="s">
        <v>116</v>
      </c>
      <c r="F2" s="81">
        <v>949907810</v>
      </c>
      <c r="G2" s="82">
        <v>0.26473692799999782</v>
      </c>
      <c r="H2" s="82">
        <v>0.79615033273296998</v>
      </c>
      <c r="I2" s="82">
        <v>1.578351423195401</v>
      </c>
      <c r="J2" s="82">
        <v>3.047461029237053</v>
      </c>
      <c r="K2" s="82">
        <v>3.047461029237053</v>
      </c>
      <c r="L2" s="82">
        <v>2.5652080360324625</v>
      </c>
      <c r="M2" s="82">
        <v>2.3289552411542402</v>
      </c>
      <c r="N2" s="82">
        <v>2.2781779079683817</v>
      </c>
      <c r="O2" s="82">
        <v>2.0645518851264422</v>
      </c>
      <c r="P2" s="82">
        <v>4.6332718767549999</v>
      </c>
      <c r="Q2" s="83">
        <v>31321</v>
      </c>
      <c r="R2" s="132">
        <v>0.16</v>
      </c>
      <c r="S2" s="132">
        <v>0.3160473870472551</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OdRMF34KSL3liMxrdAkFeSWJIS3da7hASsCkyD7T+dOa+sGj6sXFLS9rmhcXR4OzWLhXaqBRz9mCumCiMLdG5w==" saltValue="l+K97QsD0CB+XHd66rg9l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44561</v>
      </c>
      <c r="F1" s="106" t="s">
        <v>0</v>
      </c>
      <c r="G1" s="106" t="s">
        <v>33</v>
      </c>
      <c r="H1" s="106" t="s">
        <v>34</v>
      </c>
      <c r="I1" s="106" t="s">
        <v>35</v>
      </c>
      <c r="J1" s="106" t="s">
        <v>36</v>
      </c>
      <c r="K1" s="106" t="s">
        <v>37</v>
      </c>
      <c r="L1" s="106" t="s">
        <v>38</v>
      </c>
      <c r="M1" s="106" t="s">
        <v>39</v>
      </c>
      <c r="N1" s="106" t="s">
        <v>40</v>
      </c>
      <c r="O1" s="106" t="s">
        <v>41</v>
      </c>
      <c r="P1" s="106" t="s">
        <v>42</v>
      </c>
      <c r="Q1" s="106" t="s">
        <v>43</v>
      </c>
      <c r="R1" s="106" t="s">
        <v>111</v>
      </c>
      <c r="S1" s="106" t="s">
        <v>112</v>
      </c>
    </row>
    <row r="2" spans="5:20" ht="32.1" customHeight="1">
      <c r="E2" s="107" t="s">
        <v>54</v>
      </c>
      <c r="F2" s="108">
        <v>949907810</v>
      </c>
      <c r="G2" s="109">
        <v>0.15330611899999624</v>
      </c>
      <c r="H2" s="109">
        <v>0.44294491189993401</v>
      </c>
      <c r="I2" s="109">
        <v>0.8811760439588312</v>
      </c>
      <c r="J2" s="109">
        <v>1.7987880283724555</v>
      </c>
      <c r="K2" s="109">
        <v>1.7987880283724555</v>
      </c>
      <c r="L2" s="109">
        <v>2.0804694476904029</v>
      </c>
      <c r="M2" s="109">
        <v>1.9889989112449769</v>
      </c>
      <c r="N2" s="109">
        <v>1.8507337853390204</v>
      </c>
      <c r="O2" s="109">
        <v>1.7571751624916532</v>
      </c>
      <c r="P2" s="109">
        <v>4.8062788631769999</v>
      </c>
      <c r="Q2" s="110">
        <v>31321</v>
      </c>
      <c r="R2" s="111">
        <v>0.15</v>
      </c>
      <c r="S2" s="111">
        <v>0.33333338441658178</v>
      </c>
    </row>
    <row r="4" spans="5: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5: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5: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5:20" ht="75.75" customHeight="1">
      <c r="E7" s="144" t="s">
        <v>110</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EQSUOOyWzt0bZG2awr92mLvoAN/boHy1AQBfTh3lkzQ0bQpHF/RAzEVcwJ4EX5BVHF2AQRbTqXpuHxBDMGlALA==" saltValue="rD8tvEMl2h070wEUdtHeU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44530</v>
      </c>
      <c r="F1" s="106" t="s">
        <v>0</v>
      </c>
      <c r="G1" s="106" t="s">
        <v>33</v>
      </c>
      <c r="H1" s="106" t="s">
        <v>34</v>
      </c>
      <c r="I1" s="106" t="s">
        <v>35</v>
      </c>
      <c r="J1" s="106" t="s">
        <v>36</v>
      </c>
      <c r="K1" s="106" t="s">
        <v>37</v>
      </c>
      <c r="L1" s="106" t="s">
        <v>38</v>
      </c>
      <c r="M1" s="106" t="s">
        <v>39</v>
      </c>
      <c r="N1" s="106" t="s">
        <v>40</v>
      </c>
      <c r="O1" s="106" t="s">
        <v>41</v>
      </c>
      <c r="P1" s="106" t="s">
        <v>42</v>
      </c>
      <c r="Q1" s="106" t="s">
        <v>43</v>
      </c>
      <c r="R1" s="106" t="s">
        <v>108</v>
      </c>
      <c r="S1" s="106" t="s">
        <v>109</v>
      </c>
    </row>
    <row r="2" spans="5:20" ht="32.1" customHeight="1">
      <c r="E2" s="107" t="s">
        <v>54</v>
      </c>
      <c r="F2" s="108">
        <v>949907810</v>
      </c>
      <c r="G2" s="109">
        <v>0.13889819599999242</v>
      </c>
      <c r="H2" s="109">
        <v>0.43073952726848663</v>
      </c>
      <c r="I2" s="109">
        <v>0.87263354881994548</v>
      </c>
      <c r="J2" s="109">
        <v>1.6429631463362071</v>
      </c>
      <c r="K2" s="109">
        <v>1.8268206260155351</v>
      </c>
      <c r="L2" s="109">
        <v>2.087317543552758</v>
      </c>
      <c r="M2" s="109">
        <v>1.9873051462439451</v>
      </c>
      <c r="N2" s="109">
        <v>1.8460201394307374</v>
      </c>
      <c r="O2" s="109">
        <v>1.7606759962908836</v>
      </c>
      <c r="P2" s="109">
        <v>4.8131762201469996</v>
      </c>
      <c r="Q2" s="110">
        <v>31321</v>
      </c>
      <c r="R2" s="111">
        <v>0.15</v>
      </c>
      <c r="S2" s="111">
        <v>0.33734234804039076</v>
      </c>
    </row>
    <row r="4" spans="5: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5: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5: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5:20" ht="75.75" customHeight="1">
      <c r="E7" s="144" t="s">
        <v>110</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b7MYBFvc7NDm1fxM7LGzdj4waoLLJawQyCmoBCmGOr8/w+nmFxL4CYuoJ6ceqMwP+vsVr+i9pc5khpqSGSUNJw==" saltValue="rNZOg3CjTb8naUSLXsVyT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44500</v>
      </c>
      <c r="F1" s="106" t="s">
        <v>0</v>
      </c>
      <c r="G1" s="106" t="s">
        <v>33</v>
      </c>
      <c r="H1" s="106" t="s">
        <v>34</v>
      </c>
      <c r="I1" s="106" t="s">
        <v>35</v>
      </c>
      <c r="J1" s="106" t="s">
        <v>36</v>
      </c>
      <c r="K1" s="106" t="s">
        <v>37</v>
      </c>
      <c r="L1" s="106" t="s">
        <v>38</v>
      </c>
      <c r="M1" s="106" t="s">
        <v>39</v>
      </c>
      <c r="N1" s="106" t="s">
        <v>40</v>
      </c>
      <c r="O1" s="106" t="s">
        <v>41</v>
      </c>
      <c r="P1" s="106" t="s">
        <v>42</v>
      </c>
      <c r="Q1" s="106" t="s">
        <v>43</v>
      </c>
      <c r="R1" s="106" t="s">
        <v>108</v>
      </c>
      <c r="S1" s="106" t="s">
        <v>109</v>
      </c>
    </row>
    <row r="2" spans="5:20" ht="32.1" customHeight="1">
      <c r="E2" s="107" t="s">
        <v>54</v>
      </c>
      <c r="F2" s="108">
        <v>949907810</v>
      </c>
      <c r="G2" s="109">
        <v>0.15008877200000104</v>
      </c>
      <c r="H2" s="109">
        <v>0.43502734923519526</v>
      </c>
      <c r="I2" s="109">
        <v>0.87075682677044686</v>
      </c>
      <c r="J2" s="109">
        <v>1.5019787289773712</v>
      </c>
      <c r="K2" s="109">
        <v>1.8401444328083993</v>
      </c>
      <c r="L2" s="109">
        <v>2.102474841606905</v>
      </c>
      <c r="M2" s="109">
        <v>1.9857105579381695</v>
      </c>
      <c r="N2" s="109">
        <v>1.8406225080028094</v>
      </c>
      <c r="O2" s="109">
        <v>1.7633910257930818</v>
      </c>
      <c r="P2" s="109">
        <v>4.8205238388040001</v>
      </c>
      <c r="Q2" s="110">
        <v>31321</v>
      </c>
      <c r="R2" s="111">
        <v>0.15</v>
      </c>
      <c r="S2" s="111">
        <v>0.33734234804039076</v>
      </c>
    </row>
    <row r="4" spans="5: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5: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5: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5:20" ht="56.25" customHeight="1">
      <c r="E7" s="144" t="s">
        <v>74</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18u/AwWXeETSis177HjbQSh8GkRYWjpZvBnDjD/TTRKGcbwcu8m/PcUrO3+YpsfxdNjHaTIzG8WkGNL6TvPJyA==" saltValue="QN8VhCfcWY3K0616jPNJP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44469</v>
      </c>
      <c r="F1" s="106" t="s">
        <v>0</v>
      </c>
      <c r="G1" s="106" t="s">
        <v>33</v>
      </c>
      <c r="H1" s="106" t="s">
        <v>34</v>
      </c>
      <c r="I1" s="106" t="s">
        <v>35</v>
      </c>
      <c r="J1" s="106" t="s">
        <v>36</v>
      </c>
      <c r="K1" s="106" t="s">
        <v>37</v>
      </c>
      <c r="L1" s="106" t="s">
        <v>38</v>
      </c>
      <c r="M1" s="106" t="s">
        <v>39</v>
      </c>
      <c r="N1" s="106" t="s">
        <v>40</v>
      </c>
      <c r="O1" s="106" t="s">
        <v>41</v>
      </c>
      <c r="P1" s="106" t="s">
        <v>42</v>
      </c>
      <c r="Q1" s="106" t="s">
        <v>43</v>
      </c>
      <c r="R1" s="106" t="s">
        <v>108</v>
      </c>
      <c r="S1" s="106" t="s">
        <v>109</v>
      </c>
    </row>
    <row r="2" spans="5:20" ht="32.1" customHeight="1">
      <c r="E2" s="107" t="s">
        <v>54</v>
      </c>
      <c r="F2" s="108">
        <v>949907810</v>
      </c>
      <c r="G2" s="109">
        <v>0.14113593000000257</v>
      </c>
      <c r="H2" s="109">
        <v>0.43629856974352066</v>
      </c>
      <c r="I2" s="109">
        <v>0.88697664678127897</v>
      </c>
      <c r="J2" s="109">
        <v>1.3498639627320452</v>
      </c>
      <c r="K2" s="109">
        <v>1.8708085503993388</v>
      </c>
      <c r="L2" s="109">
        <v>2.1117342728510735</v>
      </c>
      <c r="M2" s="109">
        <v>1.9812256939771844</v>
      </c>
      <c r="N2" s="109">
        <v>1.8367161102708529</v>
      </c>
      <c r="O2" s="109">
        <v>1.764168650318898</v>
      </c>
      <c r="P2" s="109">
        <v>4.8275805929980002</v>
      </c>
      <c r="Q2" s="110">
        <v>31321</v>
      </c>
      <c r="R2" s="111">
        <v>0.15</v>
      </c>
      <c r="S2" s="111">
        <v>0.33734234804039076</v>
      </c>
    </row>
    <row r="4" spans="5: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5: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5: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5:20" ht="56.25" customHeight="1">
      <c r="E7" s="144" t="s">
        <v>74</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zvQzWKcttn2amHljpxYeJ/BO0GJbJ3jcIJnwKbxbpxsHfEp8sG0nwTrVMgNMOimwStiQEcyIspQbbv12JlGJpg==" saltValue="4giWkZd9ZIjx23HyQ15BG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44439</v>
      </c>
      <c r="F1" s="106" t="s">
        <v>0</v>
      </c>
      <c r="G1" s="106" t="s">
        <v>33</v>
      </c>
      <c r="H1" s="106" t="s">
        <v>34</v>
      </c>
      <c r="I1" s="106" t="s">
        <v>35</v>
      </c>
      <c r="J1" s="106" t="s">
        <v>36</v>
      </c>
      <c r="K1" s="106" t="s">
        <v>37</v>
      </c>
      <c r="L1" s="106" t="s">
        <v>38</v>
      </c>
      <c r="M1" s="106" t="s">
        <v>39</v>
      </c>
      <c r="N1" s="106" t="s">
        <v>40</v>
      </c>
      <c r="O1" s="106" t="s">
        <v>41</v>
      </c>
      <c r="P1" s="106" t="s">
        <v>42</v>
      </c>
      <c r="Q1" s="106" t="s">
        <v>43</v>
      </c>
      <c r="R1" s="106" t="s">
        <v>106</v>
      </c>
      <c r="S1" s="106" t="s">
        <v>107</v>
      </c>
    </row>
    <row r="2" spans="5:20" ht="32.1" customHeight="1">
      <c r="E2" s="107" t="s">
        <v>54</v>
      </c>
      <c r="F2" s="108">
        <v>949907810</v>
      </c>
      <c r="G2" s="109">
        <v>0.1431735579999982</v>
      </c>
      <c r="H2" s="109">
        <v>0.43999877291700518</v>
      </c>
      <c r="I2" s="109">
        <v>0.91001011137186172</v>
      </c>
      <c r="J2" s="109">
        <v>1.2070244874962777</v>
      </c>
      <c r="K2" s="109">
        <v>1.9077505485457058</v>
      </c>
      <c r="L2" s="109">
        <v>2.1155068707890079</v>
      </c>
      <c r="M2" s="109">
        <v>1.9810676559502083</v>
      </c>
      <c r="N2" s="109">
        <v>1.8314214377288973</v>
      </c>
      <c r="O2" s="109">
        <v>1.768400471102316</v>
      </c>
      <c r="P2" s="109">
        <v>4.8349315101970003</v>
      </c>
      <c r="Q2" s="110">
        <v>31321</v>
      </c>
      <c r="R2" s="111">
        <v>0.15</v>
      </c>
      <c r="S2" s="111">
        <v>0.34279432001917964</v>
      </c>
    </row>
    <row r="4" spans="5: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5: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5: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5:20" ht="56.25" customHeight="1">
      <c r="E7" s="144" t="s">
        <v>74</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2DlWaxqVh2nXorY2gIBVK6SQEtQ4A89i+nc1SlfAywlZX15PxLNb3T6TG8k1UFih2xoThOyovJBwrfP/UDTv0A==" saltValue="ABBI89ptT4WIFUcRtPEUB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44408</v>
      </c>
      <c r="F1" s="106" t="s">
        <v>0</v>
      </c>
      <c r="G1" s="106" t="s">
        <v>33</v>
      </c>
      <c r="H1" s="106" t="s">
        <v>34</v>
      </c>
      <c r="I1" s="106" t="s">
        <v>35</v>
      </c>
      <c r="J1" s="106" t="s">
        <v>36</v>
      </c>
      <c r="K1" s="106" t="s">
        <v>37</v>
      </c>
      <c r="L1" s="106" t="s">
        <v>38</v>
      </c>
      <c r="M1" s="106" t="s">
        <v>39</v>
      </c>
      <c r="N1" s="106" t="s">
        <v>40</v>
      </c>
      <c r="O1" s="106" t="s">
        <v>41</v>
      </c>
      <c r="P1" s="106" t="s">
        <v>42</v>
      </c>
      <c r="Q1" s="106" t="s">
        <v>43</v>
      </c>
      <c r="R1" s="106" t="s">
        <v>106</v>
      </c>
      <c r="S1" s="106" t="s">
        <v>107</v>
      </c>
    </row>
    <row r="2" spans="5:20" ht="32.1" customHeight="1">
      <c r="E2" s="107" t="s">
        <v>54</v>
      </c>
      <c r="F2" s="108">
        <v>949907810</v>
      </c>
      <c r="G2" s="109">
        <v>0.15135638599999002</v>
      </c>
      <c r="H2" s="109">
        <v>0.4338421455496011</v>
      </c>
      <c r="I2" s="109">
        <v>0.91381716296377036</v>
      </c>
      <c r="J2" s="109">
        <v>1.0623299539035846</v>
      </c>
      <c r="K2" s="109">
        <v>1.9372302483600556</v>
      </c>
      <c r="L2" s="109">
        <v>2.1319768809867634</v>
      </c>
      <c r="M2" s="109">
        <v>1.9793906676519146</v>
      </c>
      <c r="N2" s="109">
        <v>1.8276200597623582</v>
      </c>
      <c r="O2" s="109">
        <v>1.7722577683239038</v>
      </c>
      <c r="P2" s="109">
        <v>4.8422576176780003</v>
      </c>
      <c r="Q2" s="110">
        <v>31321</v>
      </c>
      <c r="R2" s="111">
        <v>0.15</v>
      </c>
      <c r="S2" s="111">
        <v>0.34279432001917964</v>
      </c>
    </row>
    <row r="4" spans="5: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5: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5: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5:20" ht="56.25" customHeight="1">
      <c r="E7" s="144" t="s">
        <v>74</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1+5hIiCWQN2RSQnFsb5woP4Qt3mv4k3BZJ7QJBrYPhRhgn+TMVeaUbT6RwL1/FBq3KMdXexIjX6FyQIsFDEU2A==" saltValue="vZAJciMaZbz6bzXmojoJe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T7"/>
  <sheetViews>
    <sheetView showGridLines="0" zoomScaleNormal="100" workbookViewId="0">
      <selection activeCell="E1" sqref="E1"/>
    </sheetView>
  </sheetViews>
  <sheetFormatPr defaultRowHeight="16.5"/>
  <cols>
    <col min="1" max="2" width="9.140625" style="47"/>
    <col min="3" max="4" width="3.140625" style="47" customWidth="1"/>
    <col min="5" max="5" width="48.5703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1:20" ht="72">
      <c r="A1" s="77"/>
      <c r="E1" s="105">
        <v>44377</v>
      </c>
      <c r="F1" s="106" t="s">
        <v>0</v>
      </c>
      <c r="G1" s="106" t="s">
        <v>33</v>
      </c>
      <c r="H1" s="106" t="s">
        <v>34</v>
      </c>
      <c r="I1" s="106" t="s">
        <v>35</v>
      </c>
      <c r="J1" s="106" t="s">
        <v>36</v>
      </c>
      <c r="K1" s="106" t="s">
        <v>37</v>
      </c>
      <c r="L1" s="106" t="s">
        <v>38</v>
      </c>
      <c r="M1" s="106" t="s">
        <v>39</v>
      </c>
      <c r="N1" s="106" t="s">
        <v>40</v>
      </c>
      <c r="O1" s="106" t="s">
        <v>41</v>
      </c>
      <c r="P1" s="106" t="s">
        <v>42</v>
      </c>
      <c r="Q1" s="106" t="s">
        <v>43</v>
      </c>
      <c r="R1" s="106" t="s">
        <v>106</v>
      </c>
      <c r="S1" s="106" t="s">
        <v>107</v>
      </c>
    </row>
    <row r="2" spans="1:20" ht="32.1" customHeight="1">
      <c r="E2" s="107" t="s">
        <v>54</v>
      </c>
      <c r="F2" s="108">
        <v>949907810</v>
      </c>
      <c r="G2" s="109">
        <v>0.1448252589999921</v>
      </c>
      <c r="H2" s="109">
        <v>0.44872031671379098</v>
      </c>
      <c r="I2" s="109">
        <v>0.90959683500695387</v>
      </c>
      <c r="J2" s="109">
        <v>0.90959683500695387</v>
      </c>
      <c r="K2" s="109">
        <v>1.9829019243688739</v>
      </c>
      <c r="L2" s="109">
        <v>2.1364549342415717</v>
      </c>
      <c r="M2" s="109">
        <v>1.9756154430700335</v>
      </c>
      <c r="N2" s="109">
        <v>1.8215365003945383</v>
      </c>
      <c r="O2" s="109">
        <v>1.7749046815777492</v>
      </c>
      <c r="P2" s="109">
        <v>4.8493787437730003</v>
      </c>
      <c r="Q2" s="110">
        <v>31321</v>
      </c>
      <c r="R2" s="111">
        <v>0.15</v>
      </c>
      <c r="S2" s="111">
        <v>0.34279432001917964</v>
      </c>
    </row>
    <row r="4" spans="1: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1: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1: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1:20" ht="52.5" customHeight="1">
      <c r="E7" s="144" t="s">
        <v>74</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pQVLqa0Zn6OClKRg7GHyWBR8+CcG+3SWO3v6VOmlpxNXXe3D0pSwrruagxLHuaFaIUoxyzQ8VK8XXl/gotgR0g==" saltValue="umgTZb7oPUZVfeKJN90/x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T7"/>
  <sheetViews>
    <sheetView showGridLines="0" zoomScaleNormal="100" workbookViewId="0"/>
  </sheetViews>
  <sheetFormatPr defaultRowHeight="16.5"/>
  <cols>
    <col min="1" max="2" width="9.140625" style="47"/>
    <col min="3" max="4" width="3.140625" style="47" customWidth="1"/>
    <col min="5" max="5" width="48.5703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1:20" ht="72">
      <c r="A1" s="77"/>
      <c r="E1" s="105">
        <v>44347</v>
      </c>
      <c r="F1" s="106" t="s">
        <v>0</v>
      </c>
      <c r="G1" s="106" t="s">
        <v>33</v>
      </c>
      <c r="H1" s="106" t="s">
        <v>34</v>
      </c>
      <c r="I1" s="106" t="s">
        <v>35</v>
      </c>
      <c r="J1" s="106" t="s">
        <v>36</v>
      </c>
      <c r="K1" s="106" t="s">
        <v>37</v>
      </c>
      <c r="L1" s="106" t="s">
        <v>38</v>
      </c>
      <c r="M1" s="106" t="s">
        <v>39</v>
      </c>
      <c r="N1" s="106" t="s">
        <v>40</v>
      </c>
      <c r="O1" s="106" t="s">
        <v>41</v>
      </c>
      <c r="P1" s="106" t="s">
        <v>42</v>
      </c>
      <c r="Q1" s="106" t="s">
        <v>43</v>
      </c>
      <c r="R1" s="106" t="s">
        <v>104</v>
      </c>
      <c r="S1" s="106" t="s">
        <v>105</v>
      </c>
    </row>
    <row r="2" spans="1:20" ht="32.1" customHeight="1">
      <c r="E2" s="107" t="s">
        <v>54</v>
      </c>
      <c r="F2" s="108">
        <v>949907810</v>
      </c>
      <c r="G2" s="109">
        <v>0.13703512500000681</v>
      </c>
      <c r="H2" s="109">
        <v>0.46795235384013978</v>
      </c>
      <c r="I2" s="109">
        <v>0.94593255239419083</v>
      </c>
      <c r="J2" s="109">
        <v>0.7636655953306315</v>
      </c>
      <c r="K2" s="109">
        <v>2.0126455490394601</v>
      </c>
      <c r="L2" s="109">
        <v>2.1452497927262337</v>
      </c>
      <c r="M2" s="109">
        <v>1.972143832579043</v>
      </c>
      <c r="N2" s="109">
        <v>1.8151011486214896</v>
      </c>
      <c r="O2" s="109">
        <v>1.7784660444394973</v>
      </c>
      <c r="P2" s="109">
        <v>4.8567253582580001</v>
      </c>
      <c r="Q2" s="110">
        <v>31321</v>
      </c>
      <c r="R2" s="111">
        <v>0.15</v>
      </c>
      <c r="S2" s="111">
        <v>0.34178061088058076</v>
      </c>
    </row>
    <row r="4" spans="1: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1: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1: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1:20" ht="52.5" customHeight="1">
      <c r="E7" s="144" t="s">
        <v>74</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XFpuSQyiByQpLOQ3S/rKSkYeX9+ArLFGcJqw3bFvW0DZWmu2lncoUEjpWUh5dfMYdXwZ+mIg710w1ihplEhMxA==" saltValue="oJAN4LpyJYF2YgbTPrdBQ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44316</v>
      </c>
      <c r="F1" s="106" t="s">
        <v>0</v>
      </c>
      <c r="G1" s="106" t="s">
        <v>33</v>
      </c>
      <c r="H1" s="106" t="s">
        <v>34</v>
      </c>
      <c r="I1" s="106" t="s">
        <v>35</v>
      </c>
      <c r="J1" s="106" t="s">
        <v>36</v>
      </c>
      <c r="K1" s="106" t="s">
        <v>37</v>
      </c>
      <c r="L1" s="106" t="s">
        <v>38</v>
      </c>
      <c r="M1" s="106" t="s">
        <v>39</v>
      </c>
      <c r="N1" s="106" t="s">
        <v>40</v>
      </c>
      <c r="O1" s="106" t="s">
        <v>41</v>
      </c>
      <c r="P1" s="106" t="s">
        <v>42</v>
      </c>
      <c r="Q1" s="106" t="s">
        <v>43</v>
      </c>
      <c r="R1" s="106" t="s">
        <v>104</v>
      </c>
      <c r="S1" s="106" t="s">
        <v>105</v>
      </c>
    </row>
    <row r="2" spans="5:20" ht="32.1" customHeight="1">
      <c r="E2" s="107" t="s">
        <v>54</v>
      </c>
      <c r="F2" s="108">
        <v>949907810</v>
      </c>
      <c r="G2" s="109">
        <v>0.16619271000000158</v>
      </c>
      <c r="H2" s="109">
        <v>0.47790167851848864</v>
      </c>
      <c r="I2" s="109">
        <v>0.96101946345334976</v>
      </c>
      <c r="J2" s="109">
        <v>0.62577294159789076</v>
      </c>
      <c r="K2" s="109">
        <v>2.0589655624962511</v>
      </c>
      <c r="L2" s="109">
        <v>2.1552320126142055</v>
      </c>
      <c r="M2" s="109">
        <v>1.9701223499167586</v>
      </c>
      <c r="N2" s="109">
        <v>1.8115564881896695</v>
      </c>
      <c r="O2" s="109">
        <v>1.7830713817366339</v>
      </c>
      <c r="P2" s="109">
        <v>4.8643361679510004</v>
      </c>
      <c r="Q2" s="110">
        <v>31321</v>
      </c>
      <c r="R2" s="111">
        <v>0.15</v>
      </c>
      <c r="S2" s="111">
        <v>0.34178061088058076</v>
      </c>
    </row>
    <row r="4" spans="5: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5: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5: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5:20" ht="56.25" customHeight="1">
      <c r="E7" s="144" t="s">
        <v>74</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SR+8ZaNwY5xOReziLxaiQMjT7f7//QW96gOomZwhKB3unCKFQsIbeeKB2xXz/4zYeUfGBTX+6VekazYhISqDmg==" saltValue="bdH+TsUmBeJnADC03e9xD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44286</v>
      </c>
      <c r="F1" s="106" t="s">
        <v>0</v>
      </c>
      <c r="G1" s="106" t="s">
        <v>33</v>
      </c>
      <c r="H1" s="106" t="s">
        <v>34</v>
      </c>
      <c r="I1" s="106" t="s">
        <v>35</v>
      </c>
      <c r="J1" s="106" t="s">
        <v>36</v>
      </c>
      <c r="K1" s="106" t="s">
        <v>37</v>
      </c>
      <c r="L1" s="106" t="s">
        <v>38</v>
      </c>
      <c r="M1" s="106" t="s">
        <v>39</v>
      </c>
      <c r="N1" s="106" t="s">
        <v>40</v>
      </c>
      <c r="O1" s="106" t="s">
        <v>41</v>
      </c>
      <c r="P1" s="106" t="s">
        <v>42</v>
      </c>
      <c r="Q1" s="106" t="s">
        <v>43</v>
      </c>
      <c r="R1" s="113" t="s">
        <v>104</v>
      </c>
      <c r="S1" s="113" t="s">
        <v>105</v>
      </c>
    </row>
    <row r="2" spans="5:20" ht="32.1" customHeight="1">
      <c r="E2" s="107" t="s">
        <v>54</v>
      </c>
      <c r="F2" s="108">
        <v>949907810</v>
      </c>
      <c r="G2" s="109">
        <v>0.16399911200000172</v>
      </c>
      <c r="H2" s="109">
        <v>0.45881771001166083</v>
      </c>
      <c r="I2" s="109">
        <v>0.97518226466690727</v>
      </c>
      <c r="J2" s="109">
        <v>0.45881771001166083</v>
      </c>
      <c r="K2" s="109">
        <v>2.0682289368828322</v>
      </c>
      <c r="L2" s="109">
        <v>2.1511502486811107</v>
      </c>
      <c r="M2" s="109">
        <v>1.962406155481089</v>
      </c>
      <c r="N2" s="109">
        <v>1.8021073786105735</v>
      </c>
      <c r="O2" s="109">
        <v>1.7856017280510672</v>
      </c>
      <c r="P2" s="109">
        <v>4.8711232029209999</v>
      </c>
      <c r="Q2" s="110">
        <v>31321</v>
      </c>
      <c r="R2" s="114">
        <v>0.15</v>
      </c>
      <c r="S2" s="114">
        <v>0.34178061088058076</v>
      </c>
    </row>
    <row r="4" spans="5: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5: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5: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5:20" ht="57" customHeight="1">
      <c r="E7" s="144" t="s">
        <v>74</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Uc8VjGQ8OK7X39wXfxMqldBdPatdv1SPXS9oZXCpSZwkInwVq8Ye4F9H6/pC6eaPtnN7llOKCHC7tuCdk1JpgQ==" saltValue="oFp927Nj43Xl6Ae6mab59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FC8B5-56D6-44DE-AD5A-C1D565AD8509}">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45626</v>
      </c>
      <c r="F1" s="79" t="s">
        <v>0</v>
      </c>
      <c r="G1" s="79" t="s">
        <v>33</v>
      </c>
      <c r="H1" s="79" t="s">
        <v>34</v>
      </c>
      <c r="I1" s="79" t="s">
        <v>35</v>
      </c>
      <c r="J1" s="79" t="s">
        <v>36</v>
      </c>
      <c r="K1" s="79" t="s">
        <v>37</v>
      </c>
      <c r="L1" s="79" t="s">
        <v>38</v>
      </c>
      <c r="M1" s="79" t="s">
        <v>39</v>
      </c>
      <c r="N1" s="79" t="s">
        <v>40</v>
      </c>
      <c r="O1" s="79" t="s">
        <v>41</v>
      </c>
      <c r="P1" s="79" t="s">
        <v>42</v>
      </c>
      <c r="Q1" s="79" t="s">
        <v>43</v>
      </c>
      <c r="R1" s="131" t="s">
        <v>139</v>
      </c>
      <c r="S1" s="131" t="s">
        <v>140</v>
      </c>
    </row>
    <row r="2" spans="5:20" ht="32.1" customHeight="1">
      <c r="E2" s="80" t="s">
        <v>116</v>
      </c>
      <c r="F2" s="81">
        <v>949907810</v>
      </c>
      <c r="G2" s="82">
        <v>0.26487217699999732</v>
      </c>
      <c r="H2" s="82">
        <v>0.76788751363627838</v>
      </c>
      <c r="I2" s="82">
        <v>1.5406748475115029</v>
      </c>
      <c r="J2" s="82">
        <v>2.7753766543419323</v>
      </c>
      <c r="K2" s="82">
        <v>3.0228135781823484</v>
      </c>
      <c r="L2" s="82">
        <v>2.527198126870811</v>
      </c>
      <c r="M2" s="82">
        <v>2.3140552828000649</v>
      </c>
      <c r="N2" s="82">
        <v>2.2627775386760973</v>
      </c>
      <c r="O2" s="82">
        <v>2.0498969678059753</v>
      </c>
      <c r="P2" s="82">
        <v>4.6362917990019996</v>
      </c>
      <c r="Q2" s="83">
        <v>31321</v>
      </c>
      <c r="R2" s="132">
        <v>0.16</v>
      </c>
      <c r="S2" s="132">
        <v>0.31673341224604812</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fFCh03Sn/yYJpvzj3kOZVnONZPYi113hTK1TKtpk3LzwIeQ1e2bR7Ou0MRUoHuIIHkK68AH6+YaTMGmDeo1hBA==" saltValue="LpJTetFbxFYydT42pfnS2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50"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44255</v>
      </c>
      <c r="F1" s="106" t="s">
        <v>0</v>
      </c>
      <c r="G1" s="106" t="s">
        <v>33</v>
      </c>
      <c r="H1" s="106" t="s">
        <v>34</v>
      </c>
      <c r="I1" s="106" t="s">
        <v>35</v>
      </c>
      <c r="J1" s="106" t="s">
        <v>36</v>
      </c>
      <c r="K1" s="106" t="s">
        <v>37</v>
      </c>
      <c r="L1" s="106" t="s">
        <v>38</v>
      </c>
      <c r="M1" s="106" t="s">
        <v>39</v>
      </c>
      <c r="N1" s="106" t="s">
        <v>40</v>
      </c>
      <c r="O1" s="106" t="s">
        <v>41</v>
      </c>
      <c r="P1" s="106" t="s">
        <v>42</v>
      </c>
      <c r="Q1" s="106" t="s">
        <v>43</v>
      </c>
      <c r="R1" s="106" t="s">
        <v>102</v>
      </c>
      <c r="S1" s="106" t="s">
        <v>103</v>
      </c>
    </row>
    <row r="2" spans="5:20" ht="32.1" customHeight="1">
      <c r="E2" s="107" t="s">
        <v>54</v>
      </c>
      <c r="F2" s="108">
        <v>949907810</v>
      </c>
      <c r="G2" s="109">
        <v>0.14695167900000694</v>
      </c>
      <c r="H2" s="109">
        <v>0.4757538969945907</v>
      </c>
      <c r="I2" s="109">
        <v>0.98874277791929366</v>
      </c>
      <c r="J2" s="109">
        <v>0.29433588976612857</v>
      </c>
      <c r="K2" s="109">
        <v>2.0813272151296358</v>
      </c>
      <c r="L2" s="109">
        <v>2.1514754603572772</v>
      </c>
      <c r="M2" s="109">
        <v>1.95487643183474</v>
      </c>
      <c r="N2" s="109">
        <v>1.792187168264836</v>
      </c>
      <c r="O2" s="109">
        <v>1.788400769038101</v>
      </c>
      <c r="P2" s="109">
        <v>4.8780074703259997</v>
      </c>
      <c r="Q2" s="110">
        <v>31321</v>
      </c>
      <c r="R2" s="111">
        <v>0.15</v>
      </c>
      <c r="S2" s="111">
        <v>0.34276728618988284</v>
      </c>
    </row>
    <row r="4" spans="5:20">
      <c r="E4" s="142" t="s">
        <v>47</v>
      </c>
      <c r="F4" s="142" t="s">
        <v>58</v>
      </c>
      <c r="G4" s="142" t="s">
        <v>58</v>
      </c>
      <c r="H4" s="142" t="s">
        <v>58</v>
      </c>
      <c r="I4" s="142" t="s">
        <v>58</v>
      </c>
      <c r="J4" s="142" t="s">
        <v>58</v>
      </c>
      <c r="K4" s="142" t="s">
        <v>58</v>
      </c>
      <c r="L4" s="142" t="s">
        <v>58</v>
      </c>
      <c r="M4" s="142" t="s">
        <v>58</v>
      </c>
      <c r="N4" s="142" t="s">
        <v>58</v>
      </c>
      <c r="O4" s="142" t="s">
        <v>58</v>
      </c>
      <c r="P4" s="142" t="s">
        <v>58</v>
      </c>
      <c r="Q4" s="142" t="s">
        <v>58</v>
      </c>
      <c r="R4" s="142" t="s">
        <v>58</v>
      </c>
      <c r="S4" s="142" t="s">
        <v>58</v>
      </c>
      <c r="T4" s="112"/>
    </row>
    <row r="5" spans="5:20">
      <c r="E5" s="142" t="s">
        <v>57</v>
      </c>
      <c r="F5" s="142" t="s">
        <v>58</v>
      </c>
      <c r="G5" s="142" t="s">
        <v>58</v>
      </c>
      <c r="H5" s="142" t="s">
        <v>58</v>
      </c>
      <c r="I5" s="142" t="s">
        <v>58</v>
      </c>
      <c r="J5" s="142" t="s">
        <v>58</v>
      </c>
      <c r="K5" s="142" t="s">
        <v>58</v>
      </c>
      <c r="L5" s="142" t="s">
        <v>58</v>
      </c>
      <c r="M5" s="142" t="s">
        <v>58</v>
      </c>
      <c r="N5" s="142" t="s">
        <v>58</v>
      </c>
      <c r="O5" s="142" t="s">
        <v>58</v>
      </c>
      <c r="P5" s="142" t="s">
        <v>58</v>
      </c>
      <c r="Q5" s="142" t="s">
        <v>58</v>
      </c>
      <c r="R5" s="142" t="s">
        <v>58</v>
      </c>
      <c r="S5" s="142" t="s">
        <v>58</v>
      </c>
      <c r="T5" s="112"/>
    </row>
    <row r="6" spans="5:20">
      <c r="E6" s="143" t="s">
        <v>48</v>
      </c>
      <c r="F6" s="143" t="s">
        <v>58</v>
      </c>
      <c r="G6" s="143" t="s">
        <v>58</v>
      </c>
      <c r="H6" s="143" t="s">
        <v>58</v>
      </c>
      <c r="I6" s="143" t="s">
        <v>58</v>
      </c>
      <c r="J6" s="143" t="s">
        <v>58</v>
      </c>
      <c r="K6" s="143" t="s">
        <v>58</v>
      </c>
      <c r="L6" s="143" t="s">
        <v>58</v>
      </c>
      <c r="M6" s="143" t="s">
        <v>58</v>
      </c>
      <c r="N6" s="143" t="s">
        <v>58</v>
      </c>
      <c r="O6" s="143" t="s">
        <v>58</v>
      </c>
      <c r="P6" s="143" t="s">
        <v>58</v>
      </c>
      <c r="Q6" s="143" t="s">
        <v>58</v>
      </c>
      <c r="R6" s="143" t="s">
        <v>58</v>
      </c>
      <c r="S6" s="143" t="s">
        <v>58</v>
      </c>
      <c r="T6" s="112"/>
    </row>
    <row r="7" spans="5:20" ht="57" customHeight="1">
      <c r="E7" s="144" t="s">
        <v>74</v>
      </c>
      <c r="F7" s="144" t="s">
        <v>58</v>
      </c>
      <c r="G7" s="144" t="s">
        <v>58</v>
      </c>
      <c r="H7" s="144" t="s">
        <v>58</v>
      </c>
      <c r="I7" s="144" t="s">
        <v>58</v>
      </c>
      <c r="J7" s="144" t="s">
        <v>58</v>
      </c>
      <c r="K7" s="144" t="s">
        <v>58</v>
      </c>
      <c r="L7" s="144" t="s">
        <v>58</v>
      </c>
      <c r="M7" s="144" t="s">
        <v>58</v>
      </c>
      <c r="N7" s="144" t="s">
        <v>58</v>
      </c>
      <c r="O7" s="144" t="s">
        <v>58</v>
      </c>
      <c r="P7" s="144" t="s">
        <v>58</v>
      </c>
      <c r="Q7" s="144" t="s">
        <v>58</v>
      </c>
      <c r="R7" s="144" t="s">
        <v>58</v>
      </c>
      <c r="S7" s="144" t="s">
        <v>58</v>
      </c>
      <c r="T7" s="112"/>
    </row>
  </sheetData>
  <sheetProtection algorithmName="SHA-512" hashValue="je8xgOZLZQwv+4etb2Mf/cC6SeatBbwieJA9G/u0GHG5pWRBxDjgkmzHi20Z6NdHq4ntzExv33AREGQBoFbKLQ==" saltValue="EPcywPAiNXtpyOz8bS4y8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44227</v>
      </c>
      <c r="F1" s="96" t="s">
        <v>0</v>
      </c>
      <c r="G1" s="96" t="s">
        <v>33</v>
      </c>
      <c r="H1" s="96" t="s">
        <v>34</v>
      </c>
      <c r="I1" s="96" t="s">
        <v>35</v>
      </c>
      <c r="J1" s="96" t="s">
        <v>36</v>
      </c>
      <c r="K1" s="96" t="s">
        <v>37</v>
      </c>
      <c r="L1" s="96" t="s">
        <v>38</v>
      </c>
      <c r="M1" s="96" t="s">
        <v>39</v>
      </c>
      <c r="N1" s="96" t="s">
        <v>40</v>
      </c>
      <c r="O1" s="96" t="s">
        <v>41</v>
      </c>
      <c r="P1" s="96" t="s">
        <v>42</v>
      </c>
      <c r="Q1" s="96" t="s">
        <v>43</v>
      </c>
      <c r="R1" s="85" t="s">
        <v>102</v>
      </c>
      <c r="S1" s="85" t="s">
        <v>103</v>
      </c>
    </row>
    <row r="2" spans="5:20" ht="32.1" customHeight="1">
      <c r="E2" s="80" t="s">
        <v>54</v>
      </c>
      <c r="F2" s="98">
        <v>949907810</v>
      </c>
      <c r="G2" s="82">
        <v>0.14716794500000407</v>
      </c>
      <c r="H2" s="82">
        <v>0.48081993837871817</v>
      </c>
      <c r="I2" s="82">
        <v>1.0141456484037192</v>
      </c>
      <c r="J2" s="82">
        <v>0.14716794500000407</v>
      </c>
      <c r="K2" s="82">
        <v>2.1037567524447631</v>
      </c>
      <c r="L2" s="82">
        <v>2.149844798609668</v>
      </c>
      <c r="M2" s="82">
        <v>1.9493270985955879</v>
      </c>
      <c r="N2" s="82">
        <v>1.7841225541403549</v>
      </c>
      <c r="O2" s="82">
        <v>1.7912790562873537</v>
      </c>
      <c r="P2" s="82">
        <v>4.8854299386599997</v>
      </c>
      <c r="Q2" s="100">
        <v>31321</v>
      </c>
      <c r="R2" s="86">
        <v>0.15</v>
      </c>
      <c r="S2" s="86">
        <v>0.34276728618988284</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YghLavjs/kzozk2uoKGpRddnf7KKzzC6NgA+z73Iaols1huCmIG177aI3Sd7wwAKZPbAw/QVGxJdlClRDP6RfA==" saltValue="1E+zzeMfZU7Q9XC1d020a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44196</v>
      </c>
      <c r="F1" s="96" t="s">
        <v>0</v>
      </c>
      <c r="G1" s="96" t="s">
        <v>33</v>
      </c>
      <c r="H1" s="96" t="s">
        <v>34</v>
      </c>
      <c r="I1" s="96" t="s">
        <v>35</v>
      </c>
      <c r="J1" s="96" t="s">
        <v>36</v>
      </c>
      <c r="K1" s="96" t="s">
        <v>37</v>
      </c>
      <c r="L1" s="96" t="s">
        <v>38</v>
      </c>
      <c r="M1" s="96" t="s">
        <v>39</v>
      </c>
      <c r="N1" s="96" t="s">
        <v>40</v>
      </c>
      <c r="O1" s="96" t="s">
        <v>41</v>
      </c>
      <c r="P1" s="96" t="s">
        <v>42</v>
      </c>
      <c r="Q1" s="96" t="s">
        <v>43</v>
      </c>
      <c r="R1" s="85" t="s">
        <v>102</v>
      </c>
      <c r="S1" s="85" t="s">
        <v>103</v>
      </c>
    </row>
    <row r="2" spans="5:20" ht="32.1" customHeight="1">
      <c r="E2" s="80" t="s">
        <v>54</v>
      </c>
      <c r="F2" s="98">
        <v>949907810</v>
      </c>
      <c r="G2" s="82">
        <v>0.1808855960000022</v>
      </c>
      <c r="H2" s="82">
        <v>0.51400620316457424</v>
      </c>
      <c r="I2" s="82">
        <v>1.0636303414400139</v>
      </c>
      <c r="J2" s="82">
        <v>2.1527111003964539</v>
      </c>
      <c r="K2" s="82">
        <v>2.1527111003964539</v>
      </c>
      <c r="L2" s="82">
        <v>2.15180021983572</v>
      </c>
      <c r="M2" s="82">
        <v>1.9426628498077303</v>
      </c>
      <c r="N2" s="82">
        <v>1.7789112487973879</v>
      </c>
      <c r="O2" s="82">
        <v>1.7967288944246818</v>
      </c>
      <c r="P2" s="82">
        <v>4.8928815903120002</v>
      </c>
      <c r="Q2" s="100">
        <v>31321</v>
      </c>
      <c r="R2" s="86">
        <v>0.15</v>
      </c>
      <c r="S2" s="86">
        <v>0.34276728618988284</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xC2k92Nj4FkeXrzJnlvp7+FxpjH79vvRAQ2jLEW0/t/aoixcJmPz57NK9c4iLevS3rIQX4G4Xg2LJfG68cMicA==" saltValue="Ew4duF0M8iXlVp6gr4zz7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44165</v>
      </c>
      <c r="F1" s="96" t="s">
        <v>0</v>
      </c>
      <c r="G1" s="96" t="s">
        <v>33</v>
      </c>
      <c r="H1" s="96" t="s">
        <v>34</v>
      </c>
      <c r="I1" s="96" t="s">
        <v>35</v>
      </c>
      <c r="J1" s="96" t="s">
        <v>36</v>
      </c>
      <c r="K1" s="96" t="s">
        <v>37</v>
      </c>
      <c r="L1" s="96" t="s">
        <v>38</v>
      </c>
      <c r="M1" s="96" t="s">
        <v>39</v>
      </c>
      <c r="N1" s="96" t="s">
        <v>40</v>
      </c>
      <c r="O1" s="96" t="s">
        <v>41</v>
      </c>
      <c r="P1" s="96" t="s">
        <v>42</v>
      </c>
      <c r="Q1" s="96" t="s">
        <v>43</v>
      </c>
      <c r="R1" s="85" t="s">
        <v>100</v>
      </c>
      <c r="S1" s="85" t="s">
        <v>101</v>
      </c>
    </row>
    <row r="2" spans="5:20" ht="32.1" customHeight="1">
      <c r="E2" s="97" t="s">
        <v>54</v>
      </c>
      <c r="F2" s="98">
        <v>949907810</v>
      </c>
      <c r="G2" s="82">
        <v>0.15200114200000225</v>
      </c>
      <c r="H2" s="82">
        <v>0.51055987243511236</v>
      </c>
      <c r="I2" s="82">
        <v>1.056717164994847</v>
      </c>
      <c r="J2" s="82">
        <v>1.9682651961655084</v>
      </c>
      <c r="K2" s="82">
        <v>2.1638007946956472</v>
      </c>
      <c r="L2" s="82">
        <v>2.1443964001125249</v>
      </c>
      <c r="M2" s="82">
        <v>1.9333633490768554</v>
      </c>
      <c r="N2" s="82">
        <v>1.7682721215345198</v>
      </c>
      <c r="O2" s="82">
        <v>1.8024301174066393</v>
      </c>
      <c r="P2" s="82">
        <v>4.8993649625630002</v>
      </c>
      <c r="Q2" s="100">
        <v>31321</v>
      </c>
      <c r="R2" s="86">
        <v>0.15</v>
      </c>
      <c r="S2" s="86">
        <v>0.35059927645302313</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vCvR+FKTa4cxgIzwCrLVbotOobsj5hU2xJW7Xm/9VaeFPsNLG/qqXvl7kA6UXyOG8owWxsg3uxrvEPSlGimWww==" saltValue="htiuLdlBLkx8FwZDRRW3Y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44135</v>
      </c>
      <c r="F1" s="96" t="s">
        <v>0</v>
      </c>
      <c r="G1" s="96" t="s">
        <v>33</v>
      </c>
      <c r="H1" s="96" t="s">
        <v>34</v>
      </c>
      <c r="I1" s="96" t="s">
        <v>35</v>
      </c>
      <c r="J1" s="96" t="s">
        <v>36</v>
      </c>
      <c r="K1" s="96" t="s">
        <v>37</v>
      </c>
      <c r="L1" s="96" t="s">
        <v>38</v>
      </c>
      <c r="M1" s="96" t="s">
        <v>39</v>
      </c>
      <c r="N1" s="96" t="s">
        <v>40</v>
      </c>
      <c r="O1" s="96" t="s">
        <v>41</v>
      </c>
      <c r="P1" s="96" t="s">
        <v>42</v>
      </c>
      <c r="Q1" s="96" t="s">
        <v>43</v>
      </c>
      <c r="R1" s="85" t="s">
        <v>100</v>
      </c>
      <c r="S1" s="85" t="s">
        <v>101</v>
      </c>
    </row>
    <row r="2" spans="5:20" ht="32.1" customHeight="1">
      <c r="E2" s="97" t="s">
        <v>54</v>
      </c>
      <c r="F2" s="98">
        <v>949907810</v>
      </c>
      <c r="G2" s="82">
        <v>0.18024401300000825</v>
      </c>
      <c r="H2" s="82">
        <v>0.53077364451452613</v>
      </c>
      <c r="I2" s="82">
        <v>1.0874950598536159</v>
      </c>
      <c r="J2" s="82">
        <v>1.8135075020521363</v>
      </c>
      <c r="K2" s="82">
        <v>2.2053834676569961</v>
      </c>
      <c r="L2" s="82">
        <v>2.1432945147753735</v>
      </c>
      <c r="M2" s="82">
        <v>1.9254842304702535</v>
      </c>
      <c r="N2" s="82">
        <v>1.7620826902196018</v>
      </c>
      <c r="O2" s="82">
        <v>1.8094231477690403</v>
      </c>
      <c r="P2" s="82">
        <v>4.9067418213940002</v>
      </c>
      <c r="Q2" s="100">
        <v>31321</v>
      </c>
      <c r="R2" s="86">
        <v>0.15</v>
      </c>
      <c r="S2" s="86">
        <v>0.35059927645302313</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TRnu6htRtFTOjw/Mty23Lwhm8P6WPuZR3uT5Jl2Jb76Ui40EaoBPOV8M1fmuQC9lV611MtMSwKPUeAAEwUXG3Q==" saltValue="6ISGVQ4bB0a4E0znj/vA2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44104</v>
      </c>
      <c r="F1" s="96" t="s">
        <v>0</v>
      </c>
      <c r="G1" s="96" t="s">
        <v>33</v>
      </c>
      <c r="H1" s="96" t="s">
        <v>34</v>
      </c>
      <c r="I1" s="96" t="s">
        <v>35</v>
      </c>
      <c r="J1" s="96" t="s">
        <v>36</v>
      </c>
      <c r="K1" s="96" t="s">
        <v>37</v>
      </c>
      <c r="L1" s="96" t="s">
        <v>38</v>
      </c>
      <c r="M1" s="96" t="s">
        <v>39</v>
      </c>
      <c r="N1" s="96" t="s">
        <v>40</v>
      </c>
      <c r="O1" s="96" t="s">
        <v>41</v>
      </c>
      <c r="P1" s="96" t="s">
        <v>42</v>
      </c>
      <c r="Q1" s="96" t="s">
        <v>43</v>
      </c>
      <c r="R1" s="85" t="s">
        <v>100</v>
      </c>
      <c r="S1" s="85" t="s">
        <v>101</v>
      </c>
    </row>
    <row r="2" spans="5:20" ht="32.1" customHeight="1">
      <c r="E2" s="97" t="s">
        <v>54</v>
      </c>
      <c r="F2" s="98">
        <v>949907810</v>
      </c>
      <c r="G2" s="82">
        <v>0.17745068699999145</v>
      </c>
      <c r="H2" s="82">
        <v>0.54681348305281041</v>
      </c>
      <c r="I2" s="82">
        <v>1.0824904176463201</v>
      </c>
      <c r="J2" s="82">
        <v>1.6303249259805863</v>
      </c>
      <c r="K2" s="82">
        <v>2.2230834707903435</v>
      </c>
      <c r="L2" s="82">
        <v>2.1308661720675248</v>
      </c>
      <c r="M2" s="82">
        <v>1.9136032716238871</v>
      </c>
      <c r="N2" s="82">
        <v>1.7523396257813628</v>
      </c>
      <c r="O2" s="82">
        <v>1.8136054112331434</v>
      </c>
      <c r="P2" s="82">
        <v>4.91330913029</v>
      </c>
      <c r="Q2" s="100">
        <v>31321</v>
      </c>
      <c r="R2" s="86">
        <v>0.15</v>
      </c>
      <c r="S2" s="86">
        <v>0.35059927645302308</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cP/qPWMOZ3PsZhhwTV0UBsAIXJwvuvlnI/R84vttZBzqFOVrZ0yE9mBaRORdXTZ4JrgQ+7C3at5FGjSj7qNWmg==" saltValue="pimZASsx8OLuTf2CDj6lT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44074</v>
      </c>
      <c r="F1" s="96" t="s">
        <v>0</v>
      </c>
      <c r="G1" s="96" t="s">
        <v>33</v>
      </c>
      <c r="H1" s="96" t="s">
        <v>34</v>
      </c>
      <c r="I1" s="96" t="s">
        <v>35</v>
      </c>
      <c r="J1" s="96" t="s">
        <v>36</v>
      </c>
      <c r="K1" s="96" t="s">
        <v>37</v>
      </c>
      <c r="L1" s="96" t="s">
        <v>38</v>
      </c>
      <c r="M1" s="96" t="s">
        <v>39</v>
      </c>
      <c r="N1" s="96" t="s">
        <v>40</v>
      </c>
      <c r="O1" s="96" t="s">
        <v>41</v>
      </c>
      <c r="P1" s="96" t="s">
        <v>42</v>
      </c>
      <c r="Q1" s="96" t="s">
        <v>43</v>
      </c>
      <c r="R1" s="85" t="s">
        <v>98</v>
      </c>
      <c r="S1" s="85" t="s">
        <v>99</v>
      </c>
    </row>
    <row r="2" spans="5:20" ht="32.1" customHeight="1">
      <c r="E2" s="97" t="s">
        <v>54</v>
      </c>
      <c r="F2" s="98">
        <v>949907810</v>
      </c>
      <c r="G2" s="82">
        <v>0.17214280399999726</v>
      </c>
      <c r="H2" s="82">
        <v>0.54338299702327841</v>
      </c>
      <c r="I2" s="82">
        <v>1.0818873541311502</v>
      </c>
      <c r="J2" s="82">
        <v>1.450300670477267</v>
      </c>
      <c r="K2" s="82">
        <v>2.2238629268411803</v>
      </c>
      <c r="L2" s="82">
        <v>2.1212641734300819</v>
      </c>
      <c r="M2" s="82">
        <v>1.9004883978775533</v>
      </c>
      <c r="N2" s="82">
        <v>1.7412729730573506</v>
      </c>
      <c r="O2" s="82">
        <v>1.8177014363655708</v>
      </c>
      <c r="P2" s="82">
        <v>4.9199919866709996</v>
      </c>
      <c r="Q2" s="100">
        <v>31321</v>
      </c>
      <c r="R2" s="86">
        <v>0.25</v>
      </c>
      <c r="S2" s="86">
        <v>0.4505960354332707</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OpmQ5pUM9B9uf02MxLAz7W0b/aEJholz/CF5jtqs/+3mSBkJrO6Oa9ORIyFQ1lzBcl2wxXJY2IiXTg32ddzYSw==" saltValue="9mFdwwQR72sLj/kciGdHl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44043</v>
      </c>
      <c r="F1" s="96" t="s">
        <v>0</v>
      </c>
      <c r="G1" s="96" t="s">
        <v>33</v>
      </c>
      <c r="H1" s="96" t="s">
        <v>34</v>
      </c>
      <c r="I1" s="96" t="s">
        <v>35</v>
      </c>
      <c r="J1" s="96" t="s">
        <v>36</v>
      </c>
      <c r="K1" s="96" t="s">
        <v>37</v>
      </c>
      <c r="L1" s="96" t="s">
        <v>38</v>
      </c>
      <c r="M1" s="96" t="s">
        <v>39</v>
      </c>
      <c r="N1" s="96" t="s">
        <v>40</v>
      </c>
      <c r="O1" s="96" t="s">
        <v>41</v>
      </c>
      <c r="P1" s="96" t="s">
        <v>42</v>
      </c>
      <c r="Q1" s="96" t="s">
        <v>43</v>
      </c>
      <c r="R1" s="85" t="s">
        <v>98</v>
      </c>
      <c r="S1" s="85" t="s">
        <v>99</v>
      </c>
    </row>
    <row r="2" spans="5:20" ht="32.1" customHeight="1">
      <c r="E2" s="97" t="s">
        <v>54</v>
      </c>
      <c r="F2" s="98">
        <v>949907810</v>
      </c>
      <c r="G2" s="82">
        <v>0.19622792400000311</v>
      </c>
      <c r="H2" s="82">
        <v>0.55378208597867129</v>
      </c>
      <c r="I2" s="82">
        <v>1.0786718009115459</v>
      </c>
      <c r="J2" s="82">
        <v>1.275961390761271</v>
      </c>
      <c r="K2" s="82">
        <v>2.2616815263923007</v>
      </c>
      <c r="L2" s="82">
        <v>2.1130902826804521</v>
      </c>
      <c r="M2" s="82">
        <v>1.8886157442936868</v>
      </c>
      <c r="N2" s="82">
        <v>1.7345087789748304</v>
      </c>
      <c r="O2" s="82">
        <v>1.8228262399248685</v>
      </c>
      <c r="P2" s="82">
        <v>4.9268668695029998</v>
      </c>
      <c r="Q2" s="100">
        <v>31321</v>
      </c>
      <c r="R2" s="86">
        <v>0.25</v>
      </c>
      <c r="S2" s="86">
        <v>0.4505960354332707</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GN6crC1cYRMlqkxk1azztkxcTnOgAKVGXYhldhR00McIGPD7BS5f3TxyynXNbnd5kOhPYhrrU4t0uobAtUqQ5w==" saltValue="2vIX9Kcc2h9oAEP8tOxAU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44012</v>
      </c>
      <c r="F1" s="96" t="s">
        <v>0</v>
      </c>
      <c r="G1" s="96" t="s">
        <v>33</v>
      </c>
      <c r="H1" s="96" t="s">
        <v>34</v>
      </c>
      <c r="I1" s="96" t="s">
        <v>35</v>
      </c>
      <c r="J1" s="96" t="s">
        <v>36</v>
      </c>
      <c r="K1" s="96" t="s">
        <v>37</v>
      </c>
      <c r="L1" s="96" t="s">
        <v>38</v>
      </c>
      <c r="M1" s="96" t="s">
        <v>39</v>
      </c>
      <c r="N1" s="96" t="s">
        <v>40</v>
      </c>
      <c r="O1" s="96" t="s">
        <v>41</v>
      </c>
      <c r="P1" s="96" t="s">
        <v>42</v>
      </c>
      <c r="Q1" s="96" t="s">
        <v>43</v>
      </c>
      <c r="R1" s="85" t="s">
        <v>98</v>
      </c>
      <c r="S1" s="85" t="s">
        <v>99</v>
      </c>
    </row>
    <row r="2" spans="5:20" ht="32.1" customHeight="1">
      <c r="E2" s="97" t="s">
        <v>54</v>
      </c>
      <c r="F2" s="98">
        <v>949907810</v>
      </c>
      <c r="G2" s="99">
        <v>0.17403280299999047</v>
      </c>
      <c r="H2" s="99">
        <v>0.53276371079009621</v>
      </c>
      <c r="I2" s="99">
        <v>1.0776188776090878</v>
      </c>
      <c r="J2" s="99">
        <v>1.0776188776090878</v>
      </c>
      <c r="K2" s="99">
        <v>2.2616453313343721</v>
      </c>
      <c r="L2" s="99">
        <v>2.0920585850809914</v>
      </c>
      <c r="M2" s="99">
        <v>1.875812125095111</v>
      </c>
      <c r="N2" s="99">
        <v>1.7242825557274966</v>
      </c>
      <c r="O2" s="99">
        <v>1.8283732210974346</v>
      </c>
      <c r="P2" s="99">
        <v>4.9330492113869999</v>
      </c>
      <c r="Q2" s="100">
        <v>31321</v>
      </c>
      <c r="R2" s="86">
        <v>0.25</v>
      </c>
      <c r="S2" s="86">
        <v>0.4505960354332707</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e4S/cFwN1xsK70ICog6oEGPpRrGw1GzqWdYtvFrqV7dhLOrBVpv0NfycORC5mAsGe71Mpk35/MFBD6ypj+4JdQ==" saltValue="hyCYs0FIrAn89PmlXt4F2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43982</v>
      </c>
      <c r="F1" s="96" t="s">
        <v>0</v>
      </c>
      <c r="G1" s="96" t="s">
        <v>33</v>
      </c>
      <c r="H1" s="96" t="s">
        <v>34</v>
      </c>
      <c r="I1" s="96" t="s">
        <v>35</v>
      </c>
      <c r="J1" s="96" t="s">
        <v>36</v>
      </c>
      <c r="K1" s="96" t="s">
        <v>37</v>
      </c>
      <c r="L1" s="96" t="s">
        <v>38</v>
      </c>
      <c r="M1" s="96" t="s">
        <v>39</v>
      </c>
      <c r="N1" s="96" t="s">
        <v>40</v>
      </c>
      <c r="O1" s="96" t="s">
        <v>41</v>
      </c>
      <c r="P1" s="96" t="s">
        <v>42</v>
      </c>
      <c r="Q1" s="96" t="s">
        <v>43</v>
      </c>
      <c r="R1" s="103" t="s">
        <v>96</v>
      </c>
      <c r="S1" s="103" t="s">
        <v>97</v>
      </c>
    </row>
    <row r="2" spans="5:20" ht="32.1" customHeight="1">
      <c r="E2" s="97" t="s">
        <v>54</v>
      </c>
      <c r="F2" s="98">
        <v>949907810</v>
      </c>
      <c r="G2" s="99">
        <v>0.18250349599999716</v>
      </c>
      <c r="H2" s="99">
        <v>0.53559403021459229</v>
      </c>
      <c r="I2" s="99">
        <v>1.0955072168961077</v>
      </c>
      <c r="J2" s="99">
        <v>0.90201627041019972</v>
      </c>
      <c r="K2" s="99">
        <v>2.2630517577181042</v>
      </c>
      <c r="L2" s="99">
        <v>2.0827078018718526</v>
      </c>
      <c r="M2" s="99">
        <v>1.8648751596930024</v>
      </c>
      <c r="N2" s="99">
        <v>1.7167311321019563</v>
      </c>
      <c r="O2" s="99">
        <v>1.8347345293779682</v>
      </c>
      <c r="P2" s="99">
        <v>4.9399322707620001</v>
      </c>
      <c r="Q2" s="100">
        <v>31321</v>
      </c>
      <c r="R2" s="104">
        <v>0.25</v>
      </c>
      <c r="S2" s="104">
        <v>0.45145445852992044</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kXt6vw0F/JpaQ57WObritVXZ1aZwjxEPTTtg/eW84NFn8Jse7IRjA2nhbcnsbOuJ2SheGGObIGNZfVZ/2X6C1w==" saltValue="nzB6XTtldDuadzD9ya9x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6BCF7-86F5-4CF3-BBDD-61E8ACE619B6}">
  <sheetPr>
    <pageSetUpPr fitToPage="1"/>
  </sheetPr>
  <dimension ref="A1:T24"/>
  <sheetViews>
    <sheetView showGridLines="0" zoomScaleNormal="100" workbookViewId="0">
      <selection sqref="A1:XFD1048576"/>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45596</v>
      </c>
      <c r="F1" s="79" t="s">
        <v>0</v>
      </c>
      <c r="G1" s="79" t="s">
        <v>33</v>
      </c>
      <c r="H1" s="79" t="s">
        <v>34</v>
      </c>
      <c r="I1" s="79" t="s">
        <v>35</v>
      </c>
      <c r="J1" s="79" t="s">
        <v>36</v>
      </c>
      <c r="K1" s="79" t="s">
        <v>37</v>
      </c>
      <c r="L1" s="79" t="s">
        <v>38</v>
      </c>
      <c r="M1" s="79" t="s">
        <v>39</v>
      </c>
      <c r="N1" s="79" t="s">
        <v>40</v>
      </c>
      <c r="O1" s="79" t="s">
        <v>41</v>
      </c>
      <c r="P1" s="79" t="s">
        <v>42</v>
      </c>
      <c r="Q1" s="79" t="s">
        <v>43</v>
      </c>
      <c r="R1" s="131" t="s">
        <v>139</v>
      </c>
      <c r="S1" s="131" t="s">
        <v>140</v>
      </c>
    </row>
    <row r="2" spans="5:20" ht="32.1" customHeight="1">
      <c r="E2" s="80" t="s">
        <v>116</v>
      </c>
      <c r="F2" s="81">
        <v>949907810</v>
      </c>
      <c r="G2" s="82">
        <v>0.26443767299999532</v>
      </c>
      <c r="H2" s="82">
        <v>0.78258240792981049</v>
      </c>
      <c r="I2" s="82">
        <v>1.5436515460901523</v>
      </c>
      <c r="J2" s="82">
        <v>2.5038724159644588</v>
      </c>
      <c r="K2" s="82">
        <v>2.9854226043054766</v>
      </c>
      <c r="L2" s="82">
        <v>2.4842413332686553</v>
      </c>
      <c r="M2" s="82">
        <v>2.2993348657730728</v>
      </c>
      <c r="N2" s="82">
        <v>2.2458511560901506</v>
      </c>
      <c r="O2" s="82">
        <v>2.0332825824062928</v>
      </c>
      <c r="P2" s="82">
        <v>4.6393210877279998</v>
      </c>
      <c r="Q2" s="83">
        <v>31321</v>
      </c>
      <c r="R2" s="132">
        <v>0.16</v>
      </c>
      <c r="S2" s="132">
        <v>0.31673341224604812</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OgdqV+VmVj5kDQX1by84Bn8lGaYe/mCERh2GpAoq4YxCu2eKapPxHfEr0mxgOXpFE5Dq1L5MAjF9XZTSsJOz7w==" saltValue="coV4tsdYAJ5kCKWKwuMUL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43951</v>
      </c>
      <c r="F1" s="96" t="s">
        <v>0</v>
      </c>
      <c r="G1" s="96" t="s">
        <v>33</v>
      </c>
      <c r="H1" s="96" t="s">
        <v>34</v>
      </c>
      <c r="I1" s="96" t="s">
        <v>35</v>
      </c>
      <c r="J1" s="96" t="s">
        <v>36</v>
      </c>
      <c r="K1" s="96" t="s">
        <v>37</v>
      </c>
      <c r="L1" s="96" t="s">
        <v>38</v>
      </c>
      <c r="M1" s="96" t="s">
        <v>39</v>
      </c>
      <c r="N1" s="96" t="s">
        <v>40</v>
      </c>
      <c r="O1" s="96" t="s">
        <v>41</v>
      </c>
      <c r="P1" s="96" t="s">
        <v>42</v>
      </c>
      <c r="Q1" s="96" t="s">
        <v>43</v>
      </c>
      <c r="R1" s="103" t="s">
        <v>96</v>
      </c>
      <c r="S1" s="103" t="s">
        <v>97</v>
      </c>
    </row>
    <row r="2" spans="5:20" ht="32.1" customHeight="1">
      <c r="E2" s="97" t="s">
        <v>54</v>
      </c>
      <c r="F2" s="98">
        <v>949907810</v>
      </c>
      <c r="G2" s="99">
        <v>0.17528428699999932</v>
      </c>
      <c r="H2" s="99">
        <v>0.52199897810314422</v>
      </c>
      <c r="I2" s="99">
        <v>1.1058622108911731</v>
      </c>
      <c r="J2" s="99">
        <v>0.71820203059602683</v>
      </c>
      <c r="K2" s="99">
        <v>2.288269330839654</v>
      </c>
      <c r="L2" s="99">
        <v>2.0689654302687321</v>
      </c>
      <c r="M2" s="99">
        <v>1.8531790495955436</v>
      </c>
      <c r="N2" s="99">
        <v>1.711734832434475</v>
      </c>
      <c r="O2" s="99">
        <v>1.8396507427034026</v>
      </c>
      <c r="P2" s="99">
        <v>4.9465923763489998</v>
      </c>
      <c r="Q2" s="100">
        <v>31321</v>
      </c>
      <c r="R2" s="104">
        <v>0.25</v>
      </c>
      <c r="S2" s="104">
        <v>0.45145445852992044</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p5tKR6VQ4aPphGuTPaNlz2Q86Nx+XwclCo4qlV+Xs4wgl7biN5KhdkPyD5Dd+aHmgJFhFOYqEWM4gYP9im7MHQ==" saltValue="Zoq7aotsfCtojKnm8YAEk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43921</v>
      </c>
      <c r="F1" s="96" t="s">
        <v>0</v>
      </c>
      <c r="G1" s="96" t="s">
        <v>33</v>
      </c>
      <c r="H1" s="96" t="s">
        <v>34</v>
      </c>
      <c r="I1" s="96" t="s">
        <v>35</v>
      </c>
      <c r="J1" s="96" t="s">
        <v>36</v>
      </c>
      <c r="K1" s="96" t="s">
        <v>37</v>
      </c>
      <c r="L1" s="96" t="s">
        <v>38</v>
      </c>
      <c r="M1" s="96" t="s">
        <v>39</v>
      </c>
      <c r="N1" s="96" t="s">
        <v>40</v>
      </c>
      <c r="O1" s="96" t="s">
        <v>41</v>
      </c>
      <c r="P1" s="96" t="s">
        <v>42</v>
      </c>
      <c r="Q1" s="96" t="s">
        <v>43</v>
      </c>
      <c r="R1" s="103" t="s">
        <v>96</v>
      </c>
      <c r="S1" s="103" t="s">
        <v>97</v>
      </c>
    </row>
    <row r="2" spans="5:20" ht="32.1" customHeight="1">
      <c r="E2" s="97" t="s">
        <v>54</v>
      </c>
      <c r="F2" s="98">
        <v>949907810</v>
      </c>
      <c r="G2" s="99">
        <v>0.17685302299998984</v>
      </c>
      <c r="H2" s="99">
        <v>0.54196775927339846</v>
      </c>
      <c r="I2" s="99">
        <v>1.128378464392199</v>
      </c>
      <c r="J2" s="99">
        <v>0.54196775927339846</v>
      </c>
      <c r="K2" s="99">
        <v>2.296316765987072</v>
      </c>
      <c r="L2" s="99">
        <v>2.0502500749777441</v>
      </c>
      <c r="M2" s="99">
        <v>1.8413408677929288</v>
      </c>
      <c r="N2" s="99">
        <v>1.7058027307891521</v>
      </c>
      <c r="O2" s="99">
        <v>1.8477622195216536</v>
      </c>
      <c r="P2" s="99">
        <v>4.9535042927879998</v>
      </c>
      <c r="Q2" s="100">
        <v>31321</v>
      </c>
      <c r="R2" s="104">
        <v>0.25</v>
      </c>
      <c r="S2" s="104">
        <v>0.45145445852992044</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p9BaBsTagUE7Gg7U8CaaORlCgRjIWYLqOuVsu5OIjK2xdXAN6M46W3MvY242ZkgmJbBRQnpYBxDyfFW/nrZLKA==" saltValue="zGMAV+zYaMYKvJSlqdhu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43890</v>
      </c>
      <c r="F1" s="96" t="s">
        <v>0</v>
      </c>
      <c r="G1" s="96" t="s">
        <v>33</v>
      </c>
      <c r="H1" s="96" t="s">
        <v>34</v>
      </c>
      <c r="I1" s="96" t="s">
        <v>35</v>
      </c>
      <c r="J1" s="96" t="s">
        <v>36</v>
      </c>
      <c r="K1" s="96" t="s">
        <v>37</v>
      </c>
      <c r="L1" s="96" t="s">
        <v>38</v>
      </c>
      <c r="M1" s="96" t="s">
        <v>39</v>
      </c>
      <c r="N1" s="96" t="s">
        <v>40</v>
      </c>
      <c r="O1" s="96" t="s">
        <v>41</v>
      </c>
      <c r="P1" s="96" t="s">
        <v>42</v>
      </c>
      <c r="Q1" s="96" t="s">
        <v>43</v>
      </c>
      <c r="R1" s="96" t="s">
        <v>94</v>
      </c>
      <c r="S1" s="96" t="s">
        <v>95</v>
      </c>
    </row>
    <row r="2" spans="5:20" ht="32.1" customHeight="1">
      <c r="E2" s="97" t="s">
        <v>54</v>
      </c>
      <c r="F2" s="98">
        <v>949907810</v>
      </c>
      <c r="G2" s="99">
        <v>0.16895619099999148</v>
      </c>
      <c r="H2" s="99">
        <v>0.55693030123564746</v>
      </c>
      <c r="I2" s="99">
        <v>1.1297529187491717</v>
      </c>
      <c r="J2" s="99">
        <v>0.36447015977791875</v>
      </c>
      <c r="K2" s="99">
        <v>2.3083758301286172</v>
      </c>
      <c r="L2" s="99">
        <v>2.037875002031253</v>
      </c>
      <c r="M2" s="99">
        <v>1.8289351320716074</v>
      </c>
      <c r="N2" s="99">
        <v>1.7005473492363921</v>
      </c>
      <c r="O2" s="99">
        <v>1.8540444680182899</v>
      </c>
      <c r="P2" s="99">
        <v>4.9604023818860004</v>
      </c>
      <c r="Q2" s="100">
        <v>31321</v>
      </c>
      <c r="R2" s="101">
        <v>0.25</v>
      </c>
      <c r="S2" s="101">
        <v>0.46156124733188614</v>
      </c>
    </row>
    <row r="4" spans="5:20">
      <c r="E4" s="145" t="s">
        <v>47</v>
      </c>
      <c r="F4" s="145" t="s">
        <v>58</v>
      </c>
      <c r="G4" s="145" t="s">
        <v>58</v>
      </c>
      <c r="H4" s="145" t="s">
        <v>58</v>
      </c>
      <c r="I4" s="145" t="s">
        <v>58</v>
      </c>
      <c r="J4" s="145" t="s">
        <v>58</v>
      </c>
      <c r="K4" s="145" t="s">
        <v>58</v>
      </c>
      <c r="L4" s="145" t="s">
        <v>58</v>
      </c>
      <c r="M4" s="145" t="s">
        <v>58</v>
      </c>
      <c r="N4" s="145" t="s">
        <v>58</v>
      </c>
      <c r="O4" s="145" t="s">
        <v>58</v>
      </c>
      <c r="P4" s="145" t="s">
        <v>58</v>
      </c>
      <c r="Q4" s="145" t="s">
        <v>58</v>
      </c>
      <c r="R4" s="145" t="s">
        <v>58</v>
      </c>
      <c r="S4" s="145" t="s">
        <v>58</v>
      </c>
      <c r="T4" s="102"/>
    </row>
    <row r="5" spans="5:20">
      <c r="E5" s="145" t="s">
        <v>57</v>
      </c>
      <c r="F5" s="145" t="s">
        <v>58</v>
      </c>
      <c r="G5" s="145" t="s">
        <v>58</v>
      </c>
      <c r="H5" s="145" t="s">
        <v>58</v>
      </c>
      <c r="I5" s="145" t="s">
        <v>58</v>
      </c>
      <c r="J5" s="145" t="s">
        <v>58</v>
      </c>
      <c r="K5" s="145" t="s">
        <v>58</v>
      </c>
      <c r="L5" s="145" t="s">
        <v>58</v>
      </c>
      <c r="M5" s="145" t="s">
        <v>58</v>
      </c>
      <c r="N5" s="145" t="s">
        <v>58</v>
      </c>
      <c r="O5" s="145" t="s">
        <v>58</v>
      </c>
      <c r="P5" s="145" t="s">
        <v>58</v>
      </c>
      <c r="Q5" s="145" t="s">
        <v>58</v>
      </c>
      <c r="R5" s="145" t="s">
        <v>58</v>
      </c>
      <c r="S5" s="145" t="s">
        <v>58</v>
      </c>
      <c r="T5" s="102"/>
    </row>
    <row r="6" spans="5:20">
      <c r="E6" s="146" t="s">
        <v>48</v>
      </c>
      <c r="F6" s="146" t="s">
        <v>58</v>
      </c>
      <c r="G6" s="146" t="s">
        <v>58</v>
      </c>
      <c r="H6" s="146" t="s">
        <v>58</v>
      </c>
      <c r="I6" s="146" t="s">
        <v>58</v>
      </c>
      <c r="J6" s="146" t="s">
        <v>58</v>
      </c>
      <c r="K6" s="146" t="s">
        <v>58</v>
      </c>
      <c r="L6" s="146" t="s">
        <v>58</v>
      </c>
      <c r="M6" s="146" t="s">
        <v>58</v>
      </c>
      <c r="N6" s="146" t="s">
        <v>58</v>
      </c>
      <c r="O6" s="146" t="s">
        <v>58</v>
      </c>
      <c r="P6" s="146" t="s">
        <v>58</v>
      </c>
      <c r="Q6" s="146" t="s">
        <v>58</v>
      </c>
      <c r="R6" s="146" t="s">
        <v>58</v>
      </c>
      <c r="S6" s="146" t="s">
        <v>58</v>
      </c>
      <c r="T6" s="102"/>
    </row>
    <row r="7" spans="5:20" ht="61.5" customHeight="1">
      <c r="E7" s="147" t="s">
        <v>74</v>
      </c>
      <c r="F7" s="147" t="s">
        <v>58</v>
      </c>
      <c r="G7" s="147" t="s">
        <v>58</v>
      </c>
      <c r="H7" s="147" t="s">
        <v>58</v>
      </c>
      <c r="I7" s="147" t="s">
        <v>58</v>
      </c>
      <c r="J7" s="147" t="s">
        <v>58</v>
      </c>
      <c r="K7" s="147" t="s">
        <v>58</v>
      </c>
      <c r="L7" s="147" t="s">
        <v>58</v>
      </c>
      <c r="M7" s="147" t="s">
        <v>58</v>
      </c>
      <c r="N7" s="147" t="s">
        <v>58</v>
      </c>
      <c r="O7" s="147" t="s">
        <v>58</v>
      </c>
      <c r="P7" s="147" t="s">
        <v>58</v>
      </c>
      <c r="Q7" s="147" t="s">
        <v>58</v>
      </c>
      <c r="R7" s="147" t="s">
        <v>58</v>
      </c>
      <c r="S7" s="147" t="s">
        <v>58</v>
      </c>
      <c r="T7" s="102"/>
    </row>
  </sheetData>
  <sheetProtection algorithmName="SHA-512" hashValue="C4R7G/tlCJdvhtLSA9McbVlNctcP19j2UeAW/xLfiLxIxPYVFGJBFadN30NfHcHfR0jPdVnn3PFmytHrFm40sw==" saltValue="nJ+EPDgTe+dIr46B+Ilk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43861</v>
      </c>
      <c r="F1" s="79" t="s">
        <v>0</v>
      </c>
      <c r="G1" s="79" t="s">
        <v>33</v>
      </c>
      <c r="H1" s="79" t="s">
        <v>34</v>
      </c>
      <c r="I1" s="79" t="s">
        <v>35</v>
      </c>
      <c r="J1" s="79" t="s">
        <v>36</v>
      </c>
      <c r="K1" s="79" t="s">
        <v>37</v>
      </c>
      <c r="L1" s="79" t="s">
        <v>38</v>
      </c>
      <c r="M1" s="79" t="s">
        <v>39</v>
      </c>
      <c r="N1" s="79" t="s">
        <v>40</v>
      </c>
      <c r="O1" s="79" t="s">
        <v>41</v>
      </c>
      <c r="P1" s="79" t="s">
        <v>42</v>
      </c>
      <c r="Q1" s="79" t="s">
        <v>43</v>
      </c>
      <c r="R1" s="85" t="s">
        <v>94</v>
      </c>
      <c r="S1" s="85" t="s">
        <v>95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0.19518419299999756</v>
      </c>
      <c r="H2" s="82">
        <v>0.580831299340967</v>
      </c>
      <c r="I2" s="82">
        <v>1.1703851113228581</v>
      </c>
      <c r="J2" s="82">
        <v>0.19518419299999756</v>
      </c>
      <c r="K2" s="82">
        <v>2.3103864185089806</v>
      </c>
      <c r="L2" s="82">
        <v>2.0209637755268961</v>
      </c>
      <c r="M2" s="82">
        <v>1.8164961285892289</v>
      </c>
      <c r="N2" s="82">
        <v>1.694444764834091</v>
      </c>
      <c r="O2" s="82">
        <v>1.8587892692918162</v>
      </c>
      <c r="P2" s="82">
        <v>4.9675754418239997</v>
      </c>
      <c r="Q2" s="83">
        <v>31321</v>
      </c>
      <c r="R2" s="86">
        <v>0.25</v>
      </c>
      <c r="S2" s="94">
        <v>0.46156124733188614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zEF5lfMBThdzt9CdV4+vdJaUNJ3C35tir43+geoygTN2JpbGbc7NpamjBWuOqWCx934llZ/ealrHVoQtttkbsg==" saltValue="L2t88ITPAz6fRo8qbGgcs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43830</v>
      </c>
      <c r="F1" s="79" t="s">
        <v>0</v>
      </c>
      <c r="G1" s="79" t="s">
        <v>33</v>
      </c>
      <c r="H1" s="79" t="s">
        <v>34</v>
      </c>
      <c r="I1" s="79" t="s">
        <v>35</v>
      </c>
      <c r="J1" s="79" t="s">
        <v>36</v>
      </c>
      <c r="K1" s="79" t="s">
        <v>37</v>
      </c>
      <c r="L1" s="79" t="s">
        <v>38</v>
      </c>
      <c r="M1" s="79" t="s">
        <v>39</v>
      </c>
      <c r="N1" s="79" t="s">
        <v>40</v>
      </c>
      <c r="O1" s="79" t="s">
        <v>41</v>
      </c>
      <c r="P1" s="79" t="s">
        <v>42</v>
      </c>
      <c r="Q1" s="79" t="s">
        <v>43</v>
      </c>
      <c r="R1" s="85" t="s">
        <v>94</v>
      </c>
      <c r="S1" s="85" t="s">
        <v>95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0.19176122899999815</v>
      </c>
      <c r="H2" s="82">
        <v>0.5832496798976905</v>
      </c>
      <c r="I2" s="82">
        <v>1.1714031917975598</v>
      </c>
      <c r="J2" s="82">
        <v>2.2905399728566644</v>
      </c>
      <c r="K2" s="82">
        <v>2.2905399728566644</v>
      </c>
      <c r="L2" s="82">
        <v>1.9979351500632569</v>
      </c>
      <c r="M2" s="82">
        <v>1.8008317094801329</v>
      </c>
      <c r="N2" s="82">
        <v>1.6857330973801155</v>
      </c>
      <c r="O2" s="82">
        <v>1.862022197430302</v>
      </c>
      <c r="P2" s="82">
        <v>4.9739814730949998</v>
      </c>
      <c r="Q2" s="83">
        <v>31321</v>
      </c>
      <c r="R2" s="86">
        <v>0.25</v>
      </c>
      <c r="S2" s="94">
        <v>0.46156124733188614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vQcfRrtCa3JO01EhlK37aSaed/PZiqF1AUcBffoa6Xvrs7aRk/1rY51OYt3NTKPiyDigJOE63ZzvHb2rpb7TXA==" saltValue="1w+uOvj364fKRBXO6Glz+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43799</v>
      </c>
      <c r="F1" s="79" t="s">
        <v>0</v>
      </c>
      <c r="G1" s="79" t="s">
        <v>33</v>
      </c>
      <c r="H1" s="79" t="s">
        <v>34</v>
      </c>
      <c r="I1" s="79" t="s">
        <v>35</v>
      </c>
      <c r="J1" s="79" t="s">
        <v>36</v>
      </c>
      <c r="K1" s="79" t="s">
        <v>37</v>
      </c>
      <c r="L1" s="79" t="s">
        <v>38</v>
      </c>
      <c r="M1" s="79" t="s">
        <v>39</v>
      </c>
      <c r="N1" s="79" t="s">
        <v>40</v>
      </c>
      <c r="O1" s="79" t="s">
        <v>41</v>
      </c>
      <c r="P1" s="79" t="s">
        <v>42</v>
      </c>
      <c r="Q1" s="79" t="s">
        <v>43</v>
      </c>
      <c r="R1" s="85" t="s">
        <v>92</v>
      </c>
      <c r="S1" s="85" t="s">
        <v>93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0.19276497300000361</v>
      </c>
      <c r="H2" s="82">
        <v>0.56965006369777971</v>
      </c>
      <c r="I2" s="82">
        <v>1.154892608943614</v>
      </c>
      <c r="J2" s="82">
        <v>2.0947618028788417</v>
      </c>
      <c r="K2" s="82">
        <v>2.2718593645234986</v>
      </c>
      <c r="L2" s="82">
        <v>1.9820612190992737</v>
      </c>
      <c r="M2" s="82">
        <v>1.7864206667852933</v>
      </c>
      <c r="N2" s="82">
        <v>1.6778446441554129</v>
      </c>
      <c r="O2" s="82">
        <v>1.8713904742964971</v>
      </c>
      <c r="P2" s="82">
        <v>4.9805241179759996</v>
      </c>
      <c r="Q2" s="83">
        <v>31321</v>
      </c>
      <c r="R2" s="86">
        <v>0.25</v>
      </c>
      <c r="S2" s="86">
        <v>0.46242415190853958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ITIWKB9aOUpzaoxo1v4kEFlzdZTul3cXgeNnvry4rgOY43qiKSrlREipjhTjUr6hlB1FMYI7DWUWIwzFcI6dQA==" saltValue="TwZ+CLYf1YTUY5TuUW3H9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43769</v>
      </c>
      <c r="F1" s="79" t="s">
        <v>0</v>
      </c>
      <c r="G1" s="79" t="s">
        <v>33</v>
      </c>
      <c r="H1" s="79" t="s">
        <v>34</v>
      </c>
      <c r="I1" s="79" t="s">
        <v>35</v>
      </c>
      <c r="J1" s="79" t="s">
        <v>36</v>
      </c>
      <c r="K1" s="79" t="s">
        <v>37</v>
      </c>
      <c r="L1" s="79" t="s">
        <v>38</v>
      </c>
      <c r="M1" s="79" t="s">
        <v>39</v>
      </c>
      <c r="N1" s="79" t="s">
        <v>40</v>
      </c>
      <c r="O1" s="79" t="s">
        <v>41</v>
      </c>
      <c r="P1" s="79" t="s">
        <v>42</v>
      </c>
      <c r="Q1" s="79" t="s">
        <v>43</v>
      </c>
      <c r="R1" s="85" t="s">
        <v>92</v>
      </c>
      <c r="S1" s="85" t="s">
        <v>93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0.19759330099999861</v>
      </c>
      <c r="H2" s="82">
        <v>0.5861492735403262</v>
      </c>
      <c r="I2" s="82">
        <v>1.1694743450999745</v>
      </c>
      <c r="J2" s="82">
        <v>1.8983375001093039</v>
      </c>
      <c r="K2" s="82">
        <v>2.2624111631355914</v>
      </c>
      <c r="L2" s="82">
        <v>1.9611246695331985</v>
      </c>
      <c r="M2" s="82">
        <v>1.7679222274628925</v>
      </c>
      <c r="N2" s="82">
        <v>1.6710132277582668</v>
      </c>
      <c r="O2" s="82">
        <v>1.8763344817198879</v>
      </c>
      <c r="P2" s="82">
        <v>4.9870683229320001</v>
      </c>
      <c r="Q2" s="83">
        <v>31321</v>
      </c>
      <c r="R2" s="86">
        <v>0.25</v>
      </c>
      <c r="S2" s="86">
        <v>0.46242415190853958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dTH/Xo8TKVRGaYh3RpDDIVb8QY5bW5JVZQOaZtiCrA/4ehPHb8G93+7wr16HPXZn0jNHCd/ssS46CZhMh2G98g==" saltValue="YtkWUsjECnaD9cFhfon1u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43738</v>
      </c>
      <c r="F1" s="79" t="s">
        <v>0</v>
      </c>
      <c r="G1" s="79" t="s">
        <v>33</v>
      </c>
      <c r="H1" s="79" t="s">
        <v>34</v>
      </c>
      <c r="I1" s="79" t="s">
        <v>35</v>
      </c>
      <c r="J1" s="79" t="s">
        <v>36</v>
      </c>
      <c r="K1" s="79" t="s">
        <v>37</v>
      </c>
      <c r="L1" s="79" t="s">
        <v>38</v>
      </c>
      <c r="M1" s="79" t="s">
        <v>39</v>
      </c>
      <c r="N1" s="79" t="s">
        <v>40</v>
      </c>
      <c r="O1" s="79" t="s">
        <v>41</v>
      </c>
      <c r="P1" s="79" t="s">
        <v>42</v>
      </c>
      <c r="Q1" s="79" t="s">
        <v>43</v>
      </c>
      <c r="R1" s="85" t="s">
        <v>92</v>
      </c>
      <c r="S1" s="85" t="s">
        <v>93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0.17821454499999945</v>
      </c>
      <c r="H2" s="82">
        <v>0.58474300022284265</v>
      </c>
      <c r="I2" s="82">
        <v>1.1549065844125073</v>
      </c>
      <c r="J2" s="82">
        <v>1.6973902696446608</v>
      </c>
      <c r="K2" s="82">
        <v>2.2417388243590297</v>
      </c>
      <c r="L2" s="82">
        <v>1.93753689701337</v>
      </c>
      <c r="M2" s="82">
        <v>1.7528060973553972</v>
      </c>
      <c r="N2" s="82">
        <v>1.663814496585303</v>
      </c>
      <c r="O2" s="82">
        <v>1.8832938247912878</v>
      </c>
      <c r="P2" s="82">
        <v>4.9934961927029997</v>
      </c>
      <c r="Q2" s="83">
        <v>31321</v>
      </c>
      <c r="R2" s="86">
        <v>0.25</v>
      </c>
      <c r="S2" s="86">
        <v>0.46242415190853958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JSrFRfW4NYzo0hhmINowZE+9LD0vo/eA4WytQSn4suaC6puw0rBqsEdjouX61JtDQGgVO9BwVy5bYe1qYmK3eQ==" saltValue="yOVALkk1OEGn3zxT25Zw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78">
        <v>43708</v>
      </c>
      <c r="F1" s="79" t="s">
        <v>0</v>
      </c>
      <c r="G1" s="79" t="s">
        <v>33</v>
      </c>
      <c r="H1" s="79" t="s">
        <v>34</v>
      </c>
      <c r="I1" s="79" t="s">
        <v>35</v>
      </c>
      <c r="J1" s="79" t="s">
        <v>36</v>
      </c>
      <c r="K1" s="79" t="s">
        <v>37</v>
      </c>
      <c r="L1" s="79" t="s">
        <v>38</v>
      </c>
      <c r="M1" s="79" t="s">
        <v>39</v>
      </c>
      <c r="N1" s="79" t="s">
        <v>40</v>
      </c>
      <c r="O1" s="79" t="s">
        <v>41</v>
      </c>
      <c r="P1" s="79" t="s">
        <v>42</v>
      </c>
      <c r="Q1" s="79" t="s">
        <v>43</v>
      </c>
      <c r="R1" s="79" t="s">
        <v>90</v>
      </c>
      <c r="S1" s="79" t="s">
        <v>91</v>
      </c>
    </row>
    <row r="2" spans="5:20" ht="32.1" customHeight="1">
      <c r="E2" s="80" t="s">
        <v>54</v>
      </c>
      <c r="F2" s="81">
        <v>949907810</v>
      </c>
      <c r="G2" s="82">
        <v>0.20920235199999304</v>
      </c>
      <c r="H2" s="82">
        <v>0.58192759433404184</v>
      </c>
      <c r="I2" s="82">
        <v>1.1654561366588156</v>
      </c>
      <c r="J2" s="82">
        <v>1.5164731489222705</v>
      </c>
      <c r="K2" s="82">
        <v>2.2152248716282852</v>
      </c>
      <c r="L2" s="82">
        <v>1.9246954981745557</v>
      </c>
      <c r="M2" s="82">
        <v>1.7378668908065054</v>
      </c>
      <c r="N2" s="82">
        <v>1.6565434884962427</v>
      </c>
      <c r="O2" s="82">
        <v>1.8907534952909533</v>
      </c>
      <c r="P2" s="82">
        <v>5.0005548537789997</v>
      </c>
      <c r="Q2" s="83">
        <v>31321</v>
      </c>
      <c r="R2" s="87">
        <v>0.25</v>
      </c>
      <c r="S2" s="87">
        <v>0.46291838345276476</v>
      </c>
    </row>
    <row r="4" spans="5:20">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row>
    <row r="5" spans="5:20">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row>
    <row r="6" spans="5:20">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row>
    <row r="7" spans="5:20" ht="53.25"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row>
  </sheetData>
  <sheetProtection algorithmName="SHA-512" hashValue="DtwxN05x9jylMLguJUpu66ycUz0gS++/uLeB7XX/PMmEdWoogmxSJs36f8UBAeL+ob5ZCEOXH3e5YoeYkgBxEQ==" saltValue="EBsS6zUCaq4dthH19AwJe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43677</v>
      </c>
      <c r="F1" s="79" t="s">
        <v>0</v>
      </c>
      <c r="G1" s="79" t="s">
        <v>33</v>
      </c>
      <c r="H1" s="79" t="s">
        <v>34</v>
      </c>
      <c r="I1" s="79" t="s">
        <v>35</v>
      </c>
      <c r="J1" s="79" t="s">
        <v>36</v>
      </c>
      <c r="K1" s="79" t="s">
        <v>37</v>
      </c>
      <c r="L1" s="79" t="s">
        <v>38</v>
      </c>
      <c r="M1" s="79" t="s">
        <v>39</v>
      </c>
      <c r="N1" s="79" t="s">
        <v>40</v>
      </c>
      <c r="O1" s="79" t="s">
        <v>41</v>
      </c>
      <c r="P1" s="79" t="s">
        <v>42</v>
      </c>
      <c r="Q1" s="79" t="s">
        <v>43</v>
      </c>
      <c r="R1" s="92" t="s">
        <v>90</v>
      </c>
      <c r="S1" s="92" t="s">
        <v>91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0.19619245999999979</v>
      </c>
      <c r="H2" s="82">
        <v>0.57992584045873929</v>
      </c>
      <c r="I2" s="82">
        <v>1.126813252644765</v>
      </c>
      <c r="J2" s="82">
        <v>1.3045416650760977</v>
      </c>
      <c r="K2" s="82">
        <v>2.1973079545894558</v>
      </c>
      <c r="L2" s="82">
        <v>1.8995113900750926</v>
      </c>
      <c r="M2" s="82">
        <v>1.7191398474161623</v>
      </c>
      <c r="N2" s="82">
        <v>1.6509620662089608</v>
      </c>
      <c r="O2" s="82">
        <v>1.8942470862766125</v>
      </c>
      <c r="P2" s="82">
        <v>5.0066888829709999</v>
      </c>
      <c r="Q2" s="83">
        <v>31321</v>
      </c>
      <c r="R2" s="93">
        <v>0.25</v>
      </c>
      <c r="S2" s="93">
        <v>0.46291838345276476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P92ydOXeLW2qFCdGCW2RNuPTJ5guxYDfvTCxczqB627aNu50XWZwnzNWz31juH37TAkDJ55S9GNy30kAZ0ATQw==" saltValue="Feus01H5R5tjefr8vuBtC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29F07-32D4-470C-8143-EF56AE6C3FA5}">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45565</v>
      </c>
      <c r="F1" s="79" t="s">
        <v>0</v>
      </c>
      <c r="G1" s="79" t="s">
        <v>33</v>
      </c>
      <c r="H1" s="79" t="s">
        <v>34</v>
      </c>
      <c r="I1" s="79" t="s">
        <v>35</v>
      </c>
      <c r="J1" s="79" t="s">
        <v>36</v>
      </c>
      <c r="K1" s="79" t="s">
        <v>37</v>
      </c>
      <c r="L1" s="79" t="s">
        <v>38</v>
      </c>
      <c r="M1" s="79" t="s">
        <v>39</v>
      </c>
      <c r="N1" s="79" t="s">
        <v>40</v>
      </c>
      <c r="O1" s="79" t="s">
        <v>41</v>
      </c>
      <c r="P1" s="79" t="s">
        <v>42</v>
      </c>
      <c r="Q1" s="79" t="s">
        <v>43</v>
      </c>
      <c r="R1" s="131" t="s">
        <v>139</v>
      </c>
      <c r="S1" s="131" t="s">
        <v>140</v>
      </c>
    </row>
    <row r="2" spans="5:20" ht="32.1" customHeight="1">
      <c r="E2" s="80" t="s">
        <v>116</v>
      </c>
      <c r="F2" s="81">
        <v>949907810</v>
      </c>
      <c r="G2" s="82">
        <v>0.23662311499998978</v>
      </c>
      <c r="H2" s="82">
        <v>0.77602278249748746</v>
      </c>
      <c r="I2" s="82">
        <v>1.5173772530984619</v>
      </c>
      <c r="J2" s="82">
        <v>2.2335284522994048</v>
      </c>
      <c r="K2" s="82">
        <v>2.9466231245841357</v>
      </c>
      <c r="L2" s="82">
        <v>2.4452663370270411</v>
      </c>
      <c r="M2" s="82">
        <v>2.2856910270904418</v>
      </c>
      <c r="N2" s="82">
        <v>2.2282500586998211</v>
      </c>
      <c r="O2" s="82">
        <v>2.0189006293125145</v>
      </c>
      <c r="P2" s="82">
        <v>4.6423750257969996</v>
      </c>
      <c r="Q2" s="83">
        <v>31321</v>
      </c>
      <c r="R2" s="132">
        <v>0.16</v>
      </c>
      <c r="S2" s="132">
        <v>0.31673341224604812</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3MehA4NuaVZz9iKnIFQD36NApyihjejdwA6NeBYRrMLwk/5+m7mn4yBiBkoqcs2U34uo44QPnb6ydHsWlCcqHg==" saltValue="T/oNUI2Lzzfy3yUvNcwV/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43646</v>
      </c>
      <c r="F1" s="79" t="s">
        <v>0</v>
      </c>
      <c r="G1" s="79" t="s">
        <v>33</v>
      </c>
      <c r="H1" s="79" t="s">
        <v>34</v>
      </c>
      <c r="I1" s="79" t="s">
        <v>35</v>
      </c>
      <c r="J1" s="79" t="s">
        <v>36</v>
      </c>
      <c r="K1" s="79" t="s">
        <v>37</v>
      </c>
      <c r="L1" s="79" t="s">
        <v>38</v>
      </c>
      <c r="M1" s="79" t="s">
        <v>39</v>
      </c>
      <c r="N1" s="79" t="s">
        <v>40</v>
      </c>
      <c r="O1" s="79" t="s">
        <v>41</v>
      </c>
      <c r="P1" s="79" t="s">
        <v>42</v>
      </c>
      <c r="Q1" s="79" t="s">
        <v>43</v>
      </c>
      <c r="R1" s="92" t="s">
        <v>90</v>
      </c>
      <c r="S1" s="92" t="s">
        <v>91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0.17541051800000762</v>
      </c>
      <c r="H2" s="82">
        <v>0.56684897448950888</v>
      </c>
      <c r="I2" s="82">
        <v>1.1061789653519893</v>
      </c>
      <c r="J2" s="82">
        <v>1.1061789653519893</v>
      </c>
      <c r="K2" s="82">
        <v>2.1650137427857041</v>
      </c>
      <c r="L2" s="82">
        <v>1.8780235987174043</v>
      </c>
      <c r="M2" s="82">
        <v>1.7015276576709759</v>
      </c>
      <c r="N2" s="82">
        <v>1.6435062517182741</v>
      </c>
      <c r="O2" s="82">
        <v>1.8993582830536093</v>
      </c>
      <c r="P2" s="82">
        <v>5.01325753313</v>
      </c>
      <c r="Q2" s="83">
        <v>31321</v>
      </c>
      <c r="R2" s="93">
        <v>0.25</v>
      </c>
      <c r="S2" s="93">
        <v>0.46291838345276476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aYyzAydLHYmFSwOFhyCdn99GWr9SV6+Igfan4YArfEZjfXrAqPAhuCKaRgkgZmoBrP05iutdesgMTa/+BcOSBw==" saltValue="U8bR+E7FtZSoCDBE/ofSl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43616</v>
      </c>
      <c r="F1" s="79" t="s">
        <v>0</v>
      </c>
      <c r="G1" s="79" t="s">
        <v>33</v>
      </c>
      <c r="H1" s="79" t="s">
        <v>34</v>
      </c>
      <c r="I1" s="79" t="s">
        <v>35</v>
      </c>
      <c r="J1" s="79" t="s">
        <v>36</v>
      </c>
      <c r="K1" s="79" t="s">
        <v>37</v>
      </c>
      <c r="L1" s="79" t="s">
        <v>38</v>
      </c>
      <c r="M1" s="79" t="s">
        <v>39</v>
      </c>
      <c r="N1" s="79" t="s">
        <v>40</v>
      </c>
      <c r="O1" s="79" t="s">
        <v>41</v>
      </c>
      <c r="P1" s="79" t="s">
        <v>42</v>
      </c>
      <c r="Q1" s="79" t="s">
        <v>43</v>
      </c>
      <c r="R1" s="92" t="s">
        <v>89</v>
      </c>
      <c r="S1" s="92"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0.20720801600000449</v>
      </c>
      <c r="H2" s="82">
        <v>0.58015247498361955</v>
      </c>
      <c r="I2" s="82">
        <v>1.1042142666277011</v>
      </c>
      <c r="J2" s="82">
        <v>0.92913864044981143</v>
      </c>
      <c r="K2" s="82">
        <v>2.1602071910327814</v>
      </c>
      <c r="L2" s="82">
        <v>1.8618743518113545</v>
      </c>
      <c r="M2" s="82">
        <v>1.6863184469780412</v>
      </c>
      <c r="N2" s="82">
        <v>1.6399839420987661</v>
      </c>
      <c r="O2" s="82">
        <v>1.9044175431528032</v>
      </c>
      <c r="P2" s="82">
        <v>5.0205061872960002</v>
      </c>
      <c r="Q2" s="83">
        <v>31321</v>
      </c>
      <c r="R2" s="93">
        <v>0.25</v>
      </c>
      <c r="S2" s="93">
        <v>0.4635947693716882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Hj9i3+QR9TA3kmJCpVQbs4jp++O8XN2CZvkIe+VUjKSj9OAD/2GERA945yfqMxoIKGYjwHb6QzojaP83vi1KRQ==" saltValue="Ka0uVzZ6H6fHGLKqUf6Xi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E1:BF7"/>
  <sheetViews>
    <sheetView showGridLines="0" zoomScaleNormal="100" workbookViewId="0">
      <selection activeCell="E1" sqref="E1"/>
    </sheetView>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43585</v>
      </c>
      <c r="F1" s="79" t="s">
        <v>0</v>
      </c>
      <c r="G1" s="79" t="s">
        <v>33</v>
      </c>
      <c r="H1" s="79" t="s">
        <v>34</v>
      </c>
      <c r="I1" s="79" t="s">
        <v>35</v>
      </c>
      <c r="J1" s="79" t="s">
        <v>36</v>
      </c>
      <c r="K1" s="79" t="s">
        <v>37</v>
      </c>
      <c r="L1" s="79" t="s">
        <v>38</v>
      </c>
      <c r="M1" s="79" t="s">
        <v>39</v>
      </c>
      <c r="N1" s="79" t="s">
        <v>40</v>
      </c>
      <c r="O1" s="79" t="s">
        <v>41</v>
      </c>
      <c r="P1" s="79" t="s">
        <v>42</v>
      </c>
      <c r="Q1" s="79" t="s">
        <v>43</v>
      </c>
      <c r="R1" s="92" t="s">
        <v>89</v>
      </c>
      <c r="S1" s="92"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0.18316548499999197</v>
      </c>
      <c r="H2" s="82">
        <v>0.54373415730442076</v>
      </c>
      <c r="I2" s="82">
        <v>1.0803029521607499</v>
      </c>
      <c r="J2" s="82">
        <v>0.72043781953743391</v>
      </c>
      <c r="K2" s="82">
        <v>2.1185996537262719</v>
      </c>
      <c r="L2" s="82">
        <v>1.8347269072111372</v>
      </c>
      <c r="M2" s="82">
        <v>1.6671172013551949</v>
      </c>
      <c r="N2" s="82">
        <v>1.6321910337689705</v>
      </c>
      <c r="O2" s="82">
        <v>1.9083245495004508</v>
      </c>
      <c r="P2" s="82">
        <v>5.0267988097309999</v>
      </c>
      <c r="Q2" s="83">
        <v>31321</v>
      </c>
      <c r="R2" s="93">
        <v>0.25</v>
      </c>
      <c r="S2" s="93">
        <v>0.4635947693716882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fwbLqt3bP7oZUvWTh498D1350ko2WZll56LyaxAOzIuPVrvqogz4IenEmwbtgnfsSYqRdOpL+X9XXQ46huv0iw==" saltValue="KRbZbbfEukt6wTswdxcnZ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43555</v>
      </c>
      <c r="F1" s="79" t="s">
        <v>0</v>
      </c>
      <c r="G1" s="79" t="s">
        <v>33</v>
      </c>
      <c r="H1" s="79" t="s">
        <v>34</v>
      </c>
      <c r="I1" s="79" t="s">
        <v>35</v>
      </c>
      <c r="J1" s="79" t="s">
        <v>36</v>
      </c>
      <c r="K1" s="79" t="s">
        <v>37</v>
      </c>
      <c r="L1" s="79" t="s">
        <v>38</v>
      </c>
      <c r="M1" s="79" t="s">
        <v>39</v>
      </c>
      <c r="N1" s="79" t="s">
        <v>40</v>
      </c>
      <c r="O1" s="79" t="s">
        <v>41</v>
      </c>
      <c r="P1" s="79" t="s">
        <v>42</v>
      </c>
      <c r="Q1" s="79" t="s">
        <v>43</v>
      </c>
      <c r="R1" s="92" t="s">
        <v>89</v>
      </c>
      <c r="S1" s="92"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0.18866223700000351</v>
      </c>
      <c r="H2" s="82">
        <v>0.53629003629147576</v>
      </c>
      <c r="I2" s="82">
        <v>1.0744236504628413</v>
      </c>
      <c r="J2" s="82">
        <v>0.53629003629147576</v>
      </c>
      <c r="K2" s="82">
        <v>2.0890606445698845</v>
      </c>
      <c r="L2" s="82">
        <v>1.8161335240689747</v>
      </c>
      <c r="M2" s="82">
        <v>1.6504628383784636</v>
      </c>
      <c r="N2" s="82">
        <v>1.6270422121824391</v>
      </c>
      <c r="O2" s="82">
        <v>1.9161001047324655</v>
      </c>
      <c r="P2" s="82">
        <v>5.0338754470499998</v>
      </c>
      <c r="Q2" s="83">
        <v>31321</v>
      </c>
      <c r="R2" s="93">
        <v>0.25</v>
      </c>
      <c r="S2" s="93">
        <v>0.4635947693716882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nqTgsUR6EeP2x5cb5cjWZsfdABzmHzF3MxMUT9XsZlgBgUeLeWERp85iXSwbmoy+3taE6d3yDeVzdrbuKWMJvg==" saltValue="ZGlpqk0T1Bz1TeZfkxg5T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43524</v>
      </c>
      <c r="F1" s="79" t="s">
        <v>0</v>
      </c>
      <c r="G1" s="79" t="s">
        <v>33</v>
      </c>
      <c r="H1" s="79" t="s">
        <v>34</v>
      </c>
      <c r="I1" s="79" t="s">
        <v>35</v>
      </c>
      <c r="J1" s="79" t="s">
        <v>36</v>
      </c>
      <c r="K1" s="79" t="s">
        <v>37</v>
      </c>
      <c r="L1" s="79" t="s">
        <v>38</v>
      </c>
      <c r="M1" s="79" t="s">
        <v>39</v>
      </c>
      <c r="N1" s="79" t="s">
        <v>40</v>
      </c>
      <c r="O1" s="79" t="s">
        <v>41</v>
      </c>
      <c r="P1" s="79" t="s">
        <v>42</v>
      </c>
      <c r="Q1" s="79" t="s">
        <v>43</v>
      </c>
      <c r="R1" s="92" t="s">
        <v>86</v>
      </c>
      <c r="S1" s="92" t="s">
        <v>87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0.17092473499999983</v>
      </c>
      <c r="H2" s="82">
        <v>0.52103897115727271</v>
      </c>
      <c r="I2" s="82">
        <v>1.0376750869895757</v>
      </c>
      <c r="J2" s="82">
        <v>0.34697319190581943</v>
      </c>
      <c r="K2" s="82">
        <v>2.0649045096230223</v>
      </c>
      <c r="L2" s="82">
        <v>1.7952480542759108</v>
      </c>
      <c r="M2" s="82">
        <v>1.6315910977694248</v>
      </c>
      <c r="N2" s="82">
        <v>1.6240911570914784</v>
      </c>
      <c r="O2" s="82">
        <v>1.9240745844948837</v>
      </c>
      <c r="P2" s="82">
        <v>5.0408153971500003</v>
      </c>
      <c r="Q2" s="83">
        <v>31321</v>
      </c>
      <c r="R2" s="93">
        <v>0.25</v>
      </c>
      <c r="S2" s="93">
        <v>0.4604710098608803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wU7/EqwMHPBmMN+RleW9FO7wLjkJlECGiLmjzC0+mC8ftE+dTbyBzy/sIam8odUDMOU6+Td0gXhewbOSKgYGSA==" saltValue="zIQ40/Q4q0A2GAll3TdPa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43496</v>
      </c>
      <c r="F1" s="79" t="s">
        <v>0</v>
      </c>
      <c r="G1" s="79" t="s">
        <v>33</v>
      </c>
      <c r="H1" s="79" t="s">
        <v>34</v>
      </c>
      <c r="I1" s="79" t="s">
        <v>35</v>
      </c>
      <c r="J1" s="79" t="s">
        <v>36</v>
      </c>
      <c r="K1" s="79" t="s">
        <v>37</v>
      </c>
      <c r="L1" s="79" t="s">
        <v>38</v>
      </c>
      <c r="M1" s="79" t="s">
        <v>39</v>
      </c>
      <c r="N1" s="79" t="s">
        <v>40</v>
      </c>
      <c r="O1" s="79" t="s">
        <v>41</v>
      </c>
      <c r="P1" s="79" t="s">
        <v>42</v>
      </c>
      <c r="Q1" s="79" t="s">
        <v>43</v>
      </c>
      <c r="R1" s="92" t="s">
        <v>86</v>
      </c>
      <c r="S1" s="92" t="s">
        <v>87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0.17574806000000276</v>
      </c>
      <c r="H2" s="82">
        <v>0.53366706473905179</v>
      </c>
      <c r="I2" s="82">
        <v>1.0585666328377874</v>
      </c>
      <c r="J2" s="82">
        <v>0.17574806000000276</v>
      </c>
      <c r="K2" s="82">
        <v>2.0355915919116896</v>
      </c>
      <c r="L2" s="82">
        <v>1.7778933055032642</v>
      </c>
      <c r="M2" s="82">
        <v>1.6154541782983367</v>
      </c>
      <c r="N2" s="82">
        <v>1.6213958710925569</v>
      </c>
      <c r="O2" s="82">
        <v>1.9325803752715087</v>
      </c>
      <c r="P2" s="82">
        <v>5.0483485083839996</v>
      </c>
      <c r="Q2" s="83">
        <v>31321</v>
      </c>
      <c r="R2" s="93">
        <v>0.25</v>
      </c>
      <c r="S2" s="93">
        <v>0.4604710098608803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zEq3CO9J2iZ1TAk2iNwjAx/KKSRkaiEQdHU5ZM/5i5GNMRTuwznPXHJPEaELxkjQe9maMtV7TDadauw85c2rUQ==" saltValue="GNWgf2rJcDAS6iVOJzDNX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43465</v>
      </c>
      <c r="F1" s="79" t="s">
        <v>0</v>
      </c>
      <c r="G1" s="79" t="s">
        <v>33</v>
      </c>
      <c r="H1" s="79" t="s">
        <v>34</v>
      </c>
      <c r="I1" s="79" t="s">
        <v>35</v>
      </c>
      <c r="J1" s="79" t="s">
        <v>36</v>
      </c>
      <c r="K1" s="79" t="s">
        <v>37</v>
      </c>
      <c r="L1" s="79" t="s">
        <v>38</v>
      </c>
      <c r="M1" s="79" t="s">
        <v>39</v>
      </c>
      <c r="N1" s="79" t="s">
        <v>40</v>
      </c>
      <c r="O1" s="79" t="s">
        <v>41</v>
      </c>
      <c r="P1" s="79" t="s">
        <v>42</v>
      </c>
      <c r="Q1" s="79" t="s">
        <v>43</v>
      </c>
      <c r="R1" s="92" t="s">
        <v>86</v>
      </c>
      <c r="S1" s="92" t="s">
        <v>87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0.17346390599999317</v>
      </c>
      <c r="H2" s="82">
        <v>0.53526305175684019</v>
      </c>
      <c r="I2" s="82">
        <v>1.0472503147375134</v>
      </c>
      <c r="J2" s="82">
        <v>2.0123390067431357</v>
      </c>
      <c r="K2" s="82">
        <v>2.0123390067431357</v>
      </c>
      <c r="L2" s="82">
        <v>1.7571262080970484</v>
      </c>
      <c r="M2" s="82">
        <v>1.6023720967522914</v>
      </c>
      <c r="N2" s="82">
        <v>1.6189340939334551</v>
      </c>
      <c r="O2" s="82">
        <v>1.9468061708244111</v>
      </c>
      <c r="P2" s="82">
        <v>5.0557677755009998</v>
      </c>
      <c r="Q2" s="83">
        <v>31321</v>
      </c>
      <c r="R2" s="93">
        <v>0.25</v>
      </c>
      <c r="S2" s="93">
        <v>0.4604710098608803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no7zMCImX+8rgLzVwTzvUJfs+QnhSgSY2Dsh/8W0yi5UELXcfMixRFfBkE87/E5iStCHp3E0nECn2KvZOfwWKg==" saltValue="8YzXs0bfHx03feuBUwQtn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43434</v>
      </c>
      <c r="F1" s="79" t="s">
        <v>0</v>
      </c>
      <c r="G1" s="79" t="s">
        <v>33</v>
      </c>
      <c r="H1" s="79" t="s">
        <v>34</v>
      </c>
      <c r="I1" s="79" t="s">
        <v>35</v>
      </c>
      <c r="J1" s="79" t="s">
        <v>36</v>
      </c>
      <c r="K1" s="79" t="s">
        <v>37</v>
      </c>
      <c r="L1" s="79" t="s">
        <v>38</v>
      </c>
      <c r="M1" s="79" t="s">
        <v>39</v>
      </c>
      <c r="N1" s="79" t="s">
        <v>40</v>
      </c>
      <c r="O1" s="79" t="s">
        <v>41</v>
      </c>
      <c r="P1" s="79" t="s">
        <v>42</v>
      </c>
      <c r="Q1" s="79" t="s">
        <v>43</v>
      </c>
      <c r="R1" s="92" t="s">
        <v>84</v>
      </c>
      <c r="S1" s="92"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0.1835088450000022</v>
      </c>
      <c r="H2" s="82">
        <v>0.51395819334949522</v>
      </c>
      <c r="I2" s="82">
        <v>1.0444598497351132</v>
      </c>
      <c r="J2" s="82">
        <v>1.835690839710491</v>
      </c>
      <c r="K2" s="82">
        <v>1.9977157650919786</v>
      </c>
      <c r="L2" s="82">
        <v>1.7441682821714544</v>
      </c>
      <c r="M2" s="82">
        <v>1.5890087111432694</v>
      </c>
      <c r="N2" s="82">
        <v>1.6210068952844603</v>
      </c>
      <c r="O2" s="82">
        <v>1.9627500908553142</v>
      </c>
      <c r="P2" s="82">
        <v>5.0632970831730004</v>
      </c>
      <c r="Q2" s="83">
        <v>31321</v>
      </c>
      <c r="R2" s="93">
        <v>0.25</v>
      </c>
      <c r="S2" s="93">
        <v>0.46660798338636839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Ej2KibxK7TtmOcCIUZrRHdo4udmv6bIj37T0ih9XVvKzKsmNGphf5/WgNjhZTh4ngpbeFafDDUhjzkwxXRcIQA==" saltValue="LBOt11Yi6Z3gBuhul8IzD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43404</v>
      </c>
      <c r="F1" s="79" t="s">
        <v>0</v>
      </c>
      <c r="G1" s="79" t="s">
        <v>33</v>
      </c>
      <c r="H1" s="79" t="s">
        <v>34</v>
      </c>
      <c r="I1" s="79" t="s">
        <v>35</v>
      </c>
      <c r="J1" s="79" t="s">
        <v>36</v>
      </c>
      <c r="K1" s="79" t="s">
        <v>37</v>
      </c>
      <c r="L1" s="79" t="s">
        <v>38</v>
      </c>
      <c r="M1" s="79" t="s">
        <v>39</v>
      </c>
      <c r="N1" s="79" t="s">
        <v>40</v>
      </c>
      <c r="O1" s="79" t="s">
        <v>41</v>
      </c>
      <c r="P1" s="79" t="s">
        <v>42</v>
      </c>
      <c r="Q1" s="79" t="s">
        <v>43</v>
      </c>
      <c r="R1" s="92" t="s">
        <v>84</v>
      </c>
      <c r="S1" s="92"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0.17733836500000155</v>
      </c>
      <c r="H2" s="82">
        <v>0.52211322179338548</v>
      </c>
      <c r="I2" s="82">
        <v>1.027199831461667</v>
      </c>
      <c r="J2" s="82">
        <v>1.6491556482281844</v>
      </c>
      <c r="K2" s="82">
        <v>1.9623376588912889</v>
      </c>
      <c r="L2" s="82">
        <v>1.720395208262615</v>
      </c>
      <c r="M2" s="82">
        <v>1.5739686697810118</v>
      </c>
      <c r="N2" s="82">
        <v>1.6184143339946111</v>
      </c>
      <c r="O2" s="82">
        <v>1.9764265454445651</v>
      </c>
      <c r="P2" s="82">
        <v>5.0705464283539996</v>
      </c>
      <c r="Q2" s="83">
        <v>31321</v>
      </c>
      <c r="R2" s="93">
        <v>0.25</v>
      </c>
      <c r="S2" s="93">
        <v>0.46660798338636839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kTLGXJnjNTHY/ZF1c4xYTUWx8fQE2qd1IqcVOkTN1NIlBnuwFpmI14Tu2qSW8wdmu73V8QdSLtzY2KtdHrONDg==" saltValue="/CeQginTMkJbQ/ZX/OVEf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43373</v>
      </c>
      <c r="F1" s="79" t="s">
        <v>0</v>
      </c>
      <c r="G1" s="79" t="s">
        <v>33</v>
      </c>
      <c r="H1" s="79" t="s">
        <v>34</v>
      </c>
      <c r="I1" s="79" t="s">
        <v>35</v>
      </c>
      <c r="J1" s="79" t="s">
        <v>36</v>
      </c>
      <c r="K1" s="79" t="s">
        <v>37</v>
      </c>
      <c r="L1" s="79" t="s">
        <v>38</v>
      </c>
      <c r="M1" s="79" t="s">
        <v>39</v>
      </c>
      <c r="N1" s="79" t="s">
        <v>40</v>
      </c>
      <c r="O1" s="79" t="s">
        <v>41</v>
      </c>
      <c r="P1" s="79" t="s">
        <v>42</v>
      </c>
      <c r="Q1" s="79" t="s">
        <v>43</v>
      </c>
      <c r="R1" s="92" t="s">
        <v>84</v>
      </c>
      <c r="S1" s="92"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0.15223571800000446</v>
      </c>
      <c r="H2" s="82">
        <v>0.5092613750034225</v>
      </c>
      <c r="I2" s="82">
        <v>1.0038513774917712</v>
      </c>
      <c r="J2" s="82">
        <v>1.4692118070311899</v>
      </c>
      <c r="K2" s="82">
        <v>1.9280795558793029</v>
      </c>
      <c r="L2" s="82">
        <v>1.7016174893392577</v>
      </c>
      <c r="M2" s="82">
        <v>1.5609430009224878</v>
      </c>
      <c r="N2" s="82">
        <v>1.615574343951276</v>
      </c>
      <c r="O2" s="82">
        <v>1.9993515603897283</v>
      </c>
      <c r="P2" s="82">
        <v>5.0780289999630002</v>
      </c>
      <c r="Q2" s="83">
        <v>31321</v>
      </c>
      <c r="R2" s="93">
        <v>0.25</v>
      </c>
      <c r="S2" s="93">
        <v>0.46660798338636839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ro6Vb0ciBqEwHFjrq0ViV6L7OTu0Gv2MnxTgy5xUlyiK9jsrXyEGxKBF/7WLFi8W8r7EWf4Bfs9eqFVECQyiZQ==" saltValue="8NDwEw+WrZXEm/OMRL57h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38E1A-B62C-40DC-9730-1D2930C5B018}">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45535</v>
      </c>
      <c r="F1" s="79" t="s">
        <v>0</v>
      </c>
      <c r="G1" s="79" t="s">
        <v>33</v>
      </c>
      <c r="H1" s="79" t="s">
        <v>34</v>
      </c>
      <c r="I1" s="79" t="s">
        <v>35</v>
      </c>
      <c r="J1" s="79" t="s">
        <v>36</v>
      </c>
      <c r="K1" s="79" t="s">
        <v>37</v>
      </c>
      <c r="L1" s="79" t="s">
        <v>38</v>
      </c>
      <c r="M1" s="79" t="s">
        <v>39</v>
      </c>
      <c r="N1" s="79" t="s">
        <v>40</v>
      </c>
      <c r="O1" s="79" t="s">
        <v>41</v>
      </c>
      <c r="P1" s="79" t="s">
        <v>42</v>
      </c>
      <c r="Q1" s="79" t="s">
        <v>43</v>
      </c>
      <c r="R1" s="131" t="s">
        <v>137</v>
      </c>
      <c r="S1" s="131" t="s">
        <v>138</v>
      </c>
    </row>
    <row r="2" spans="5:20" ht="32.1" customHeight="1">
      <c r="E2" s="80" t="s">
        <v>116</v>
      </c>
      <c r="F2" s="81">
        <v>949907810</v>
      </c>
      <c r="G2" s="82">
        <v>0.27949371700000114</v>
      </c>
      <c r="H2" s="82">
        <v>0.7668984166911974</v>
      </c>
      <c r="I2" s="82">
        <v>1.5274713847478472</v>
      </c>
      <c r="J2" s="82">
        <v>1.9921913520654089</v>
      </c>
      <c r="K2" s="82">
        <v>2.949581307748983</v>
      </c>
      <c r="L2" s="82">
        <v>2.4127256093116944</v>
      </c>
      <c r="M2" s="82">
        <v>2.2737677324578209</v>
      </c>
      <c r="N2" s="82">
        <v>2.2155078845818466</v>
      </c>
      <c r="O2" s="82">
        <v>2.0054653829198354</v>
      </c>
      <c r="P2" s="82">
        <v>4.6461881890259997</v>
      </c>
      <c r="Q2" s="83">
        <v>31321</v>
      </c>
      <c r="R2" s="132">
        <v>0.16</v>
      </c>
      <c r="S2" s="132">
        <v>0.31712943211315747</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3X3PiTG7ygHPLrsoWwNKxmS6EVRDgNUstSWRIAikEgZlsIRnMTHnkuFr3KMNDAr8A92NkE0A9ZzFSEqA9I7/sw==" saltValue="Tlk9Qa3+QWINILM/F1IZ+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E1:BF7"/>
  <sheetViews>
    <sheetView showGridLines="0" zoomScaleNormal="100" workbookViewId="0">
      <selection activeCell="S25" sqref="S25"/>
    </sheetView>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43343</v>
      </c>
      <c r="F1" s="79" t="s">
        <v>0</v>
      </c>
      <c r="G1" s="79" t="s">
        <v>33</v>
      </c>
      <c r="H1" s="79" t="s">
        <v>34</v>
      </c>
      <c r="I1" s="79" t="s">
        <v>35</v>
      </c>
      <c r="J1" s="79" t="s">
        <v>36</v>
      </c>
      <c r="K1" s="79" t="s">
        <v>37</v>
      </c>
      <c r="L1" s="79" t="s">
        <v>38</v>
      </c>
      <c r="M1" s="79" t="s">
        <v>39</v>
      </c>
      <c r="N1" s="79" t="s">
        <v>40</v>
      </c>
      <c r="O1" s="79" t="s">
        <v>41</v>
      </c>
      <c r="P1" s="79" t="s">
        <v>42</v>
      </c>
      <c r="Q1" s="79" t="s">
        <v>43</v>
      </c>
      <c r="R1" s="92" t="s">
        <v>82</v>
      </c>
      <c r="S1" s="92"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0.19163706300000527</v>
      </c>
      <c r="H2" s="82">
        <v>0.52778904136392413</v>
      </c>
      <c r="I2" s="82">
        <v>1.0166795917948779</v>
      </c>
      <c r="J2" s="82">
        <v>1.3149742285728072</v>
      </c>
      <c r="K2" s="82">
        <v>1.924988288211571</v>
      </c>
      <c r="L2" s="82">
        <v>1.6883382387641754</v>
      </c>
      <c r="M2" s="82">
        <v>1.5505917998212437</v>
      </c>
      <c r="N2" s="82">
        <v>1.6200020038698248</v>
      </c>
      <c r="O2" s="82">
        <v>2.0199430034977484</v>
      </c>
      <c r="P2" s="82">
        <v>5.0863500746229997</v>
      </c>
      <c r="Q2" s="83">
        <v>31321</v>
      </c>
      <c r="R2" s="93">
        <v>0.25</v>
      </c>
      <c r="S2" s="93">
        <v>0.46589071982152641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CM65zYZ2b3fk7VHc+oSlKYdnf7Stw4qKAe1xrSgzZB1l6hCR0YCcx1EnVquYxnac1PgH9UixwnYmXMut5N+Lxg==" saltValue="8VYix1aNhd4ap+Sy1QOlQ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43312</v>
      </c>
      <c r="F1" s="79" t="s">
        <v>0</v>
      </c>
      <c r="G1" s="79" t="s">
        <v>33</v>
      </c>
      <c r="H1" s="79" t="s">
        <v>34</v>
      </c>
      <c r="I1" s="79" t="s">
        <v>35</v>
      </c>
      <c r="J1" s="79" t="s">
        <v>36</v>
      </c>
      <c r="K1" s="79" t="s">
        <v>37</v>
      </c>
      <c r="L1" s="79" t="s">
        <v>38</v>
      </c>
      <c r="M1" s="79" t="s">
        <v>39</v>
      </c>
      <c r="N1" s="79" t="s">
        <v>40</v>
      </c>
      <c r="O1" s="79" t="s">
        <v>41</v>
      </c>
      <c r="P1" s="79" t="s">
        <v>42</v>
      </c>
      <c r="Q1" s="79" t="s">
        <v>43</v>
      </c>
      <c r="R1" s="92" t="s">
        <v>82</v>
      </c>
      <c r="S1" s="92"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0.16453059799999004</v>
      </c>
      <c r="H2" s="82">
        <v>0.50246318295543713</v>
      </c>
      <c r="I2" s="82">
        <v>0.96679083389692444</v>
      </c>
      <c r="J2" s="82">
        <v>1.1211885527595999</v>
      </c>
      <c r="K2" s="82">
        <v>1.880688950204612</v>
      </c>
      <c r="L2" s="82">
        <v>1.6619981422192565</v>
      </c>
      <c r="M2" s="82">
        <v>1.5371881281714517</v>
      </c>
      <c r="N2" s="82">
        <v>1.6184805419114046</v>
      </c>
      <c r="O2" s="82">
        <v>2.0401449491188162</v>
      </c>
      <c r="P2" s="82">
        <v>5.0934550607059998</v>
      </c>
      <c r="Q2" s="83">
        <v>31321</v>
      </c>
      <c r="R2" s="93">
        <v>0.25</v>
      </c>
      <c r="S2" s="93">
        <v>0.46589071982152641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zETtP9lg5+7+HXlmyTShyQM0iXIs4mn8kJCspTDUK+ym4bDe/a9MyJX2uuSup8feo0+xGHiOsqTRe6/48Nj28A==" saltValue="ni5TNEAF/P8ugcg3bB8gr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43281</v>
      </c>
      <c r="F1" s="79" t="s">
        <v>0</v>
      </c>
      <c r="G1" s="79" t="s">
        <v>33</v>
      </c>
      <c r="H1" s="79" t="s">
        <v>34</v>
      </c>
      <c r="I1" s="79" t="s">
        <v>35</v>
      </c>
      <c r="J1" s="79" t="s">
        <v>36</v>
      </c>
      <c r="K1" s="79" t="s">
        <v>37</v>
      </c>
      <c r="L1" s="79" t="s">
        <v>38</v>
      </c>
      <c r="M1" s="79" t="s">
        <v>39</v>
      </c>
      <c r="N1" s="79" t="s">
        <v>40</v>
      </c>
      <c r="O1" s="79" t="s">
        <v>41</v>
      </c>
      <c r="P1" s="79" t="s">
        <v>42</v>
      </c>
      <c r="Q1" s="79" t="s">
        <v>43</v>
      </c>
      <c r="R1" s="92" t="s">
        <v>82</v>
      </c>
      <c r="S1" s="92"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0.17069757099998917</v>
      </c>
      <c r="H2" s="82">
        <v>0.49208400869948932</v>
      </c>
      <c r="I2" s="82">
        <v>0.9550865451554591</v>
      </c>
      <c r="J2" s="82">
        <v>0.9550865451554591</v>
      </c>
      <c r="K2" s="82">
        <v>1.8499709134647047</v>
      </c>
      <c r="L2" s="82">
        <v>1.6514274890287339</v>
      </c>
      <c r="M2" s="82">
        <v>1.5293240949687981</v>
      </c>
      <c r="N2" s="82">
        <v>1.6203466263778887</v>
      </c>
      <c r="O2" s="82">
        <v>2.0602591885406918</v>
      </c>
      <c r="P2" s="82">
        <v>5.1014650246490003</v>
      </c>
      <c r="Q2" s="83">
        <v>31321</v>
      </c>
      <c r="R2" s="93">
        <v>0.25</v>
      </c>
      <c r="S2" s="93">
        <v>0.4658907198215263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s+iD0uPtLWXW4IpxR76kxqi5pmIOdguCw7aWtSuHy9Rr7QEnPC4cYBK5tzxVgcIk5ilVLguC5kClsoUQmu0bpg==" saltValue="dzYkcW4umiEWhFpV6GT7m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43251</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0.16639589100000407</v>
      </c>
      <c r="H2" s="82">
        <v>0.48632378677877508</v>
      </c>
      <c r="I2" s="82">
        <v>0.94340245548787394</v>
      </c>
      <c r="J2" s="82">
        <v>0.78305232286068893</v>
      </c>
      <c r="K2" s="82">
        <v>1.8253778591828418</v>
      </c>
      <c r="L2" s="82">
        <v>1.6343679760778107</v>
      </c>
      <c r="M2" s="82">
        <v>1.51944853454129</v>
      </c>
      <c r="N2" s="82">
        <v>1.621676463930255</v>
      </c>
      <c r="O2" s="82">
        <v>2.0775625257587915</v>
      </c>
      <c r="P2" s="82">
        <v>5.1093183722640001</v>
      </c>
      <c r="Q2" s="83">
        <v>31321</v>
      </c>
      <c r="R2" s="91">
        <v>0.25</v>
      </c>
      <c r="S2" s="91">
        <v>0.47000159777817785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xWvPx6Q5bwxdMNj7d5ta+g5sQS4KhfkC4uWMHI2Gv4wS696oENsGLPOEcx3LWgr7NxMLyZ/57ZtIgpZ6qLWnOw==" saltValue="GSrHJW3RHNi3bjjmFur5z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43220</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0.15418632299999402</v>
      </c>
      <c r="H2" s="82">
        <v>0.46200623968413179</v>
      </c>
      <c r="I2" s="82">
        <v>0.92562976009398223</v>
      </c>
      <c r="J2" s="82">
        <v>0.61563204543340078</v>
      </c>
      <c r="K2" s="82">
        <v>1.80062797666658</v>
      </c>
      <c r="L2" s="82">
        <v>1.6203658696583467</v>
      </c>
      <c r="M2" s="82">
        <v>1.5157319532047353</v>
      </c>
      <c r="N2" s="82">
        <v>1.6239893021514851</v>
      </c>
      <c r="O2" s="82">
        <v>2.0991930672375592</v>
      </c>
      <c r="P2" s="82">
        <v>5.1173510411030003</v>
      </c>
      <c r="Q2" s="83">
        <v>31321</v>
      </c>
      <c r="R2" s="91">
        <v>0.25</v>
      </c>
      <c r="S2" s="91">
        <v>0.47000159777817785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aJcyWFNNGG9JC7esWM3dcOKy9WCXf2adEXGTvzX9bL+Hc9uFu+a8kJLYg8rlefrapSWQ/mZZfa7Hw14h/pyOew==" saltValue="FQ2OQLoqWv12SiFT93XKO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43190</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0.16495577099999714</v>
      </c>
      <c r="H2" s="82">
        <v>0.46073533156689717</v>
      </c>
      <c r="I2" s="82">
        <v>0.91504251153087246</v>
      </c>
      <c r="J2" s="82">
        <v>0.46073533156689717</v>
      </c>
      <c r="K2" s="82">
        <v>1.7660727857419234</v>
      </c>
      <c r="L2" s="82">
        <v>1.6078151524716366</v>
      </c>
      <c r="M2" s="82">
        <v>1.5117193580779453</v>
      </c>
      <c r="N2" s="82">
        <v>1.6293387938613124</v>
      </c>
      <c r="O2" s="82">
        <v>2.1194074461168944</v>
      </c>
      <c r="P2" s="82">
        <v>5.1258198084559998</v>
      </c>
      <c r="Q2" s="83">
        <v>31321</v>
      </c>
      <c r="R2" s="91">
        <v>0.25</v>
      </c>
      <c r="S2" s="91">
        <v>0.47000159777817785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74</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97WfGdUFcZ7SOpiDEM3wHSGc82m+fm63rwKnKbF6rEnTURVQ1jGm7lkyT8fApLzT6Qxi4Owxz/s01AQg352vFQ==" saltValue="rwpl+EPG2Fv46a/3sO/9X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43159</v>
      </c>
      <c r="F1" s="79" t="s">
        <v>0</v>
      </c>
      <c r="G1" s="79" t="s">
        <v>33</v>
      </c>
      <c r="H1" s="79" t="s">
        <v>34</v>
      </c>
      <c r="I1" s="79" t="s">
        <v>35</v>
      </c>
      <c r="J1" s="79" t="s">
        <v>36</v>
      </c>
      <c r="K1" s="79" t="s">
        <v>37</v>
      </c>
      <c r="L1" s="79" t="s">
        <v>38</v>
      </c>
      <c r="M1" s="79" t="s">
        <v>39</v>
      </c>
      <c r="N1" s="79" t="s">
        <v>40</v>
      </c>
      <c r="O1" s="79" t="s">
        <v>41</v>
      </c>
      <c r="P1" s="79" t="s">
        <v>42</v>
      </c>
      <c r="Q1" s="79" t="s">
        <v>43</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0.14215576600000723</v>
      </c>
      <c r="H2" s="82">
        <v>0.45486654450506148</v>
      </c>
      <c r="I2" s="82">
        <v>0.89916704853807428</v>
      </c>
      <c r="J2" s="82">
        <v>0.2952924586150818</v>
      </c>
      <c r="K2" s="82">
        <v>1.7411384684363096</v>
      </c>
      <c r="L2" s="82">
        <v>1.5912090759117037</v>
      </c>
      <c r="M2" s="82">
        <v>1.5067870942471195</v>
      </c>
      <c r="N2" s="82">
        <v>1.6331926390086071</v>
      </c>
      <c r="O2" s="82">
        <v>2.1374880755533399</v>
      </c>
      <c r="P2" s="82">
        <v>5.1339840848740002</v>
      </c>
      <c r="Q2" s="83">
        <v>31321</v>
      </c>
      <c r="R2" s="86">
        <v>0.25</v>
      </c>
      <c r="S2" s="86">
        <v>0.47721331601165501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75</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5KGz1bR8RRWWOq2Ib2c/aF/iFcgyhyz8N9PCVpIm0CeLpgRLNa1lNfs7pZ7rmZuLHhLeNJdp879lla5+ChJ7qw==" saltValue="6j7U8K/mYmuwT43USxi9/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43131</v>
      </c>
      <c r="F1" s="79" t="s">
        <v>0</v>
      </c>
      <c r="G1" s="79" t="s">
        <v>33</v>
      </c>
      <c r="H1" s="79" t="s">
        <v>34</v>
      </c>
      <c r="I1" s="79" t="s">
        <v>35</v>
      </c>
      <c r="J1" s="79" t="s">
        <v>36</v>
      </c>
      <c r="K1" s="79" t="s">
        <v>37</v>
      </c>
      <c r="L1" s="79" t="s">
        <v>38</v>
      </c>
      <c r="M1" s="79" t="s">
        <v>39</v>
      </c>
      <c r="N1" s="79" t="s">
        <v>40</v>
      </c>
      <c r="O1" s="79" t="s">
        <v>41</v>
      </c>
      <c r="P1" s="79" t="s">
        <v>42</v>
      </c>
      <c r="Q1" s="79" t="s">
        <v>43</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0.15291930900001027</v>
      </c>
      <c r="H2" s="82">
        <v>0.46149140134006394</v>
      </c>
      <c r="I2" s="82">
        <v>0.90514723579873113</v>
      </c>
      <c r="J2" s="82">
        <v>0.15291930900001027</v>
      </c>
      <c r="K2" s="82">
        <v>1.7177755260780359</v>
      </c>
      <c r="L2" s="82">
        <v>1.5795867338746827</v>
      </c>
      <c r="M2" s="82">
        <v>1.5036919444316066</v>
      </c>
      <c r="N2" s="82">
        <v>1.637993578325303</v>
      </c>
      <c r="O2" s="82">
        <v>2.1620674612683244</v>
      </c>
      <c r="P2" s="82">
        <v>5.142931381515</v>
      </c>
      <c r="Q2" s="83">
        <v>31321</v>
      </c>
      <c r="R2" s="86">
        <v>0.25</v>
      </c>
      <c r="S2" s="86">
        <v>0.47721331601165501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75</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TLj0lXtnUqGpuiphGidh+NOG1G/s0vM0QP02UU0tsP0TjwDWKBtNrLFB7uAU8IjHhZzrvWRfNIUrc0hHKRCT+A==" saltValue="EDmOyUUjCK802+EOiYh+3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43100</v>
      </c>
      <c r="F1" s="79" t="s">
        <v>0</v>
      </c>
      <c r="G1" s="79" t="s">
        <v>33</v>
      </c>
      <c r="H1" s="79" t="s">
        <v>34</v>
      </c>
      <c r="I1" s="79" t="s">
        <v>35</v>
      </c>
      <c r="J1" s="79" t="s">
        <v>36</v>
      </c>
      <c r="K1" s="79" t="s">
        <v>37</v>
      </c>
      <c r="L1" s="79" t="s">
        <v>38</v>
      </c>
      <c r="M1" s="79" t="s">
        <v>39</v>
      </c>
      <c r="N1" s="79" t="s">
        <v>40</v>
      </c>
      <c r="O1" s="79" t="s">
        <v>41</v>
      </c>
      <c r="P1" s="79" t="s">
        <v>42</v>
      </c>
      <c r="Q1" s="79" t="s">
        <v>43</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0.15910426300000946</v>
      </c>
      <c r="H2" s="82">
        <v>0.45222362594157239</v>
      </c>
      <c r="I2" s="82">
        <v>0.88641830633167107</v>
      </c>
      <c r="J2" s="82">
        <v>1.6918067050874397</v>
      </c>
      <c r="K2" s="82">
        <v>1.6918067050874397</v>
      </c>
      <c r="L2" s="82">
        <v>1.5678247599390849</v>
      </c>
      <c r="M2" s="82">
        <v>1.5000832057279645</v>
      </c>
      <c r="N2" s="82">
        <v>1.6449335357447969</v>
      </c>
      <c r="O2" s="82">
        <v>2.1864368248923016</v>
      </c>
      <c r="P2" s="82">
        <v>5.1515752380429998</v>
      </c>
      <c r="Q2" s="83">
        <v>31321</v>
      </c>
      <c r="R2" s="86">
        <v>0.25</v>
      </c>
      <c r="S2" s="86">
        <v>0.47721331601165501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75</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C9VXh+07vM0UgLIP5iWibLUnKLbPlXa6463PCZ65RUDT2RO80ucuVBcNErhlfbVB5de0xtqbEP5IKEpdD6F9iQ==" saltValue="v5w03deSb/L8tOT/X58C5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43069</v>
      </c>
      <c r="F1" s="79" t="s">
        <v>0</v>
      </c>
      <c r="G1" s="79" t="s">
        <v>33</v>
      </c>
      <c r="H1" s="79" t="s">
        <v>34</v>
      </c>
      <c r="I1" s="79" t="s">
        <v>35</v>
      </c>
      <c r="J1" s="79" t="s">
        <v>36</v>
      </c>
      <c r="K1" s="79" t="s">
        <v>37</v>
      </c>
      <c r="L1" s="79" t="s">
        <v>38</v>
      </c>
      <c r="M1" s="79" t="s">
        <v>39</v>
      </c>
      <c r="N1" s="79" t="s">
        <v>40</v>
      </c>
      <c r="O1" s="79" t="s">
        <v>41</v>
      </c>
      <c r="P1" s="79" t="s">
        <v>42</v>
      </c>
      <c r="Q1" s="79" t="s">
        <v>43</v>
      </c>
      <c r="R1" s="79" t="s">
        <v>76</v>
      </c>
      <c r="S1" s="79"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0.14875999999999223</v>
      </c>
      <c r="H2" s="82">
        <v>0.44228868079394523</v>
      </c>
      <c r="I2" s="82">
        <v>0.87373258899596795</v>
      </c>
      <c r="J2" s="82">
        <v>1.5302677209081628</v>
      </c>
      <c r="K2" s="82">
        <v>1.6774764560766986</v>
      </c>
      <c r="L2" s="82">
        <v>1.5548974174343311</v>
      </c>
      <c r="M2" s="82">
        <v>1.4956769620899646</v>
      </c>
      <c r="N2" s="82">
        <v>1.6562238299495879</v>
      </c>
      <c r="O2" s="82">
        <v>2.2082927806262864</v>
      </c>
      <c r="P2" s="82">
        <v>5.1600627122480001</v>
      </c>
      <c r="Q2" s="83">
        <v>31321</v>
      </c>
      <c r="R2" s="87">
        <v>0.25</v>
      </c>
      <c r="S2" s="87">
        <v>0.48920264408771602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75</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f/hzjnnHMk9F/KtJEUsJIuDoeDnVKwhVFCo/To7xK9ubhke+oJX6pQqeIKS5GgVsdHWeTZzGo/uxX7v5M4Ynbw==" saltValue="ZA+B+Mcn7xh/3uu6LFBSd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D0422-FC31-4321-AD41-997AA1A2D6B4}">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45504</v>
      </c>
      <c r="F1" s="79" t="s">
        <v>0</v>
      </c>
      <c r="G1" s="79" t="s">
        <v>33</v>
      </c>
      <c r="H1" s="79" t="s">
        <v>34</v>
      </c>
      <c r="I1" s="79" t="s">
        <v>35</v>
      </c>
      <c r="J1" s="79" t="s">
        <v>36</v>
      </c>
      <c r="K1" s="79" t="s">
        <v>37</v>
      </c>
      <c r="L1" s="79" t="s">
        <v>38</v>
      </c>
      <c r="M1" s="79" t="s">
        <v>39</v>
      </c>
      <c r="N1" s="79" t="s">
        <v>40</v>
      </c>
      <c r="O1" s="79" t="s">
        <v>41</v>
      </c>
      <c r="P1" s="79" t="s">
        <v>42</v>
      </c>
      <c r="Q1" s="79" t="s">
        <v>43</v>
      </c>
      <c r="R1" s="131" t="s">
        <v>137</v>
      </c>
      <c r="S1" s="131" t="s">
        <v>138</v>
      </c>
    </row>
    <row r="2" spans="5:20" ht="32.1" customHeight="1">
      <c r="E2" s="80" t="s">
        <v>116</v>
      </c>
      <c r="F2" s="81">
        <v>949907810</v>
      </c>
      <c r="G2" s="82">
        <v>0.25791177200000792</v>
      </c>
      <c r="H2" s="82">
        <v>0.75515939359425133</v>
      </c>
      <c r="I2" s="82">
        <v>1.4771510431225376</v>
      </c>
      <c r="J2" s="82">
        <v>1.7079240945300667</v>
      </c>
      <c r="K2" s="82">
        <v>2.9060962866266582</v>
      </c>
      <c r="L2" s="82">
        <v>2.3662978719590111</v>
      </c>
      <c r="M2" s="82">
        <v>2.2594258586138283</v>
      </c>
      <c r="N2" s="82">
        <v>2.1963629140737462</v>
      </c>
      <c r="O2" s="82">
        <v>1.9889250832110017</v>
      </c>
      <c r="P2" s="82">
        <v>4.6488655513259998</v>
      </c>
      <c r="Q2" s="83">
        <v>31321</v>
      </c>
      <c r="R2" s="132">
        <v>0.16</v>
      </c>
      <c r="S2" s="132">
        <v>0.31712943211315747</v>
      </c>
    </row>
    <row r="4" spans="5:20">
      <c r="E4" s="133" t="s">
        <v>47</v>
      </c>
      <c r="F4" s="133"/>
      <c r="G4" s="133"/>
      <c r="H4" s="133"/>
      <c r="I4" s="133"/>
      <c r="J4" s="133"/>
      <c r="K4" s="133"/>
      <c r="L4" s="133"/>
      <c r="M4" s="133"/>
      <c r="N4" s="133"/>
      <c r="O4" s="133"/>
      <c r="P4" s="133"/>
      <c r="Q4" s="133"/>
      <c r="R4" s="133"/>
      <c r="S4" s="133"/>
      <c r="T4" s="84"/>
    </row>
    <row r="5" spans="5:20">
      <c r="E5" s="133" t="s">
        <v>115</v>
      </c>
      <c r="F5" s="133"/>
      <c r="G5" s="133"/>
      <c r="H5" s="133"/>
      <c r="I5" s="133"/>
      <c r="J5" s="133"/>
      <c r="K5" s="133"/>
      <c r="L5" s="133"/>
      <c r="M5" s="133"/>
      <c r="N5" s="133"/>
      <c r="O5" s="133"/>
      <c r="P5" s="133"/>
      <c r="Q5" s="133"/>
      <c r="R5" s="133"/>
      <c r="S5" s="133"/>
      <c r="T5" s="84"/>
    </row>
    <row r="6" spans="5:20">
      <c r="E6" s="134" t="s">
        <v>48</v>
      </c>
      <c r="F6" s="134"/>
      <c r="G6" s="134"/>
      <c r="H6" s="134"/>
      <c r="I6" s="134"/>
      <c r="J6" s="134"/>
      <c r="K6" s="134"/>
      <c r="L6" s="134"/>
      <c r="M6" s="134"/>
      <c r="N6" s="134"/>
      <c r="O6" s="134"/>
      <c r="P6" s="134"/>
      <c r="Q6" s="134"/>
      <c r="R6" s="134"/>
      <c r="S6" s="134"/>
      <c r="T6" s="84"/>
    </row>
    <row r="7" spans="5:20" ht="37.5" customHeight="1">
      <c r="E7" s="135" t="s">
        <v>118</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3QcBzDAu4vchNVeF5Bqden3VhK6L1gl36ZxwAQgDqauMF6VAM0tdu8zD2IGEtqQDnB64TsAnXgDtZujo5wt/Zg==" saltValue="TX4UABEj1ghdyv1tHIjs5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43039</v>
      </c>
      <c r="F1" s="79" t="s">
        <v>0</v>
      </c>
      <c r="G1" s="79" t="s">
        <v>33</v>
      </c>
      <c r="H1" s="79" t="s">
        <v>34</v>
      </c>
      <c r="I1" s="79" t="s">
        <v>35</v>
      </c>
      <c r="J1" s="79" t="s">
        <v>36</v>
      </c>
      <c r="K1" s="79" t="s">
        <v>37</v>
      </c>
      <c r="L1" s="79" t="s">
        <v>38</v>
      </c>
      <c r="M1" s="79" t="s">
        <v>39</v>
      </c>
      <c r="N1" s="79" t="s">
        <v>40</v>
      </c>
      <c r="O1" s="79" t="s">
        <v>41</v>
      </c>
      <c r="P1" s="79" t="s">
        <v>42</v>
      </c>
      <c r="Q1" s="79" t="s">
        <v>43</v>
      </c>
      <c r="R1" s="79" t="s">
        <v>76</v>
      </c>
      <c r="S1" s="79"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0.14368000000000158</v>
      </c>
      <c r="H2" s="82">
        <v>0.44161780625600056</v>
      </c>
      <c r="I2" s="82">
        <v>0.86697325412039561</v>
      </c>
      <c r="J2" s="82">
        <v>1.3794556426941051</v>
      </c>
      <c r="K2" s="82">
        <v>1.6595164278296437</v>
      </c>
      <c r="L2" s="82">
        <v>1.5390062685564754</v>
      </c>
      <c r="M2" s="82">
        <v>1.4950471969651602</v>
      </c>
      <c r="N2" s="82">
        <v>1.6666697020774057</v>
      </c>
      <c r="O2" s="82">
        <v>2.2356964541452751</v>
      </c>
      <c r="P2" s="82">
        <v>5.1689335466440003</v>
      </c>
      <c r="Q2" s="83">
        <v>31321</v>
      </c>
      <c r="R2" s="87">
        <v>0.25</v>
      </c>
      <c r="S2" s="87">
        <v>0.48920264408771602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75</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nuO0CGtJSg0kMYeEPATfbT8hWjgbQrYr+5R+d3zRle6HpH03mt616C9iXOvSBvPXLPFX+uGdGB/UnWY/NZvrvg==" saltValue="UuaKzORkd00reBkUW7ceo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43008</v>
      </c>
      <c r="F1" s="79" t="s">
        <v>0</v>
      </c>
      <c r="G1" s="79" t="s">
        <v>33</v>
      </c>
      <c r="H1" s="79" t="s">
        <v>34</v>
      </c>
      <c r="I1" s="79" t="s">
        <v>35</v>
      </c>
      <c r="J1" s="79" t="s">
        <v>36</v>
      </c>
      <c r="K1" s="79" t="s">
        <v>37</v>
      </c>
      <c r="L1" s="79" t="s">
        <v>38</v>
      </c>
      <c r="M1" s="79" t="s">
        <v>39</v>
      </c>
      <c r="N1" s="79" t="s">
        <v>40</v>
      </c>
      <c r="O1" s="79" t="s">
        <v>41</v>
      </c>
      <c r="P1" s="79" t="s">
        <v>42</v>
      </c>
      <c r="Q1" s="79" t="s">
        <v>43</v>
      </c>
      <c r="R1" s="85" t="s">
        <v>76</v>
      </c>
      <c r="S1" s="85"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0.14919830799999811</v>
      </c>
      <c r="H2" s="82">
        <v>0.43223998903889616</v>
      </c>
      <c r="I2" s="82">
        <v>0.84331359629938873</v>
      </c>
      <c r="J2" s="82">
        <v>1.2340026277185778</v>
      </c>
      <c r="K2" s="82">
        <v>1.6436701452540614</v>
      </c>
      <c r="L2" s="82">
        <v>1.5320843504025516</v>
      </c>
      <c r="M2" s="82">
        <v>1.495911287477969</v>
      </c>
      <c r="N2" s="82">
        <v>1.6779383893913646</v>
      </c>
      <c r="O2" s="82">
        <v>2.2616473229722267</v>
      </c>
      <c r="P2" s="82">
        <v>5.1780180470930004</v>
      </c>
      <c r="Q2" s="83">
        <v>31321</v>
      </c>
      <c r="R2" s="86">
        <v>0.25</v>
      </c>
      <c r="S2" s="86">
        <v>0.48920264408771602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48" t="s">
        <v>75</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84"/>
      <c r="U7" s="77"/>
      <c r="V7" s="77"/>
      <c r="W7" s="77"/>
      <c r="X7" s="77"/>
      <c r="Y7" s="77"/>
      <c r="Z7" s="77"/>
    </row>
  </sheetData>
  <sheetProtection algorithmName="SHA-512" hashValue="EYFw3IkcbO4LOA4eDU55cZWjGis6Sgf1xlpGvVVwb7gzqid8/FQTjSCmxn8MikhOjFERcQNMYaT/JbHWfWK7Ug==" saltValue="D1+IzbP32khv0/2DTKwR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42978</v>
      </c>
      <c r="F1" s="79" t="s">
        <v>0</v>
      </c>
      <c r="G1" s="79" t="s">
        <v>33</v>
      </c>
      <c r="H1" s="79" t="s">
        <v>34</v>
      </c>
      <c r="I1" s="79" t="s">
        <v>35</v>
      </c>
      <c r="J1" s="79" t="s">
        <v>36</v>
      </c>
      <c r="K1" s="79" t="s">
        <v>37</v>
      </c>
      <c r="L1" s="79" t="s">
        <v>38</v>
      </c>
      <c r="M1" s="79" t="s">
        <v>39</v>
      </c>
      <c r="N1" s="79" t="s">
        <v>40</v>
      </c>
      <c r="O1" s="79" t="s">
        <v>41</v>
      </c>
      <c r="P1" s="79" t="s">
        <v>42</v>
      </c>
      <c r="Q1" s="79" t="s">
        <v>43</v>
      </c>
      <c r="R1" s="85" t="s">
        <v>72</v>
      </c>
      <c r="S1" s="85" t="s">
        <v>73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0.14809108600000176</v>
      </c>
      <c r="H2" s="82">
        <v>0.42954408334239247</v>
      </c>
      <c r="I2" s="82">
        <v>0.83446815719816492</v>
      </c>
      <c r="J2" s="82">
        <v>1.0831882212200661</v>
      </c>
      <c r="K2" s="82">
        <v>1.634699948006646</v>
      </c>
      <c r="L2" s="82">
        <v>1.5170431864903966</v>
      </c>
      <c r="M2" s="82">
        <v>1.4916288471374051</v>
      </c>
      <c r="N2" s="82">
        <v>1.6878795102948541</v>
      </c>
      <c r="O2" s="82">
        <v>2.2806696399132687</v>
      </c>
      <c r="P2" s="82">
        <v>5.1869691773079998</v>
      </c>
      <c r="Q2" s="83">
        <v>31321</v>
      </c>
      <c r="R2" s="86">
        <v>0.25</v>
      </c>
      <c r="S2" s="86">
        <v>0.50895203736855799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48" t="s">
        <v>75</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84"/>
      <c r="U7" s="77"/>
      <c r="V7" s="77"/>
      <c r="W7" s="77"/>
      <c r="X7" s="77"/>
      <c r="Y7" s="77"/>
      <c r="Z7" s="77"/>
    </row>
  </sheetData>
  <sheetProtection algorithmName="SHA-512" hashValue="08GMHRzqDp/cBHiI0cGpv36yuaZQfjaG0ALv06oRoem9MoBGcWwkZuQo3Ja9zNAL2wV9V+ew+c8gqn8wAN9hpA==" saltValue="eCpoy1GuALpzfh2eKHISh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42947</v>
      </c>
      <c r="F1" s="79" t="s">
        <v>0</v>
      </c>
      <c r="G1" s="79" t="s">
        <v>33</v>
      </c>
      <c r="H1" s="79" t="s">
        <v>34</v>
      </c>
      <c r="I1" s="79" t="s">
        <v>35</v>
      </c>
      <c r="J1" s="79" t="s">
        <v>36</v>
      </c>
      <c r="K1" s="79" t="s">
        <v>37</v>
      </c>
      <c r="L1" s="79" t="s">
        <v>38</v>
      </c>
      <c r="M1" s="79" t="s">
        <v>39</v>
      </c>
      <c r="N1" s="79" t="s">
        <v>40</v>
      </c>
      <c r="O1" s="79" t="s">
        <v>41</v>
      </c>
      <c r="P1" s="79" t="s">
        <v>42</v>
      </c>
      <c r="Q1" s="79" t="s">
        <v>43</v>
      </c>
      <c r="R1" s="85" t="s">
        <v>72</v>
      </c>
      <c r="S1" s="85" t="s">
        <v>73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0.13433000000000472</v>
      </c>
      <c r="H2" s="82">
        <v>0.4234852615425666</v>
      </c>
      <c r="I2" s="82">
        <v>0.8053387884964236</v>
      </c>
      <c r="J2" s="82">
        <v>0.93371438744356272</v>
      </c>
      <c r="K2" s="82">
        <v>1.6213536458943745</v>
      </c>
      <c r="L2" s="82">
        <v>1.5065394432807633</v>
      </c>
      <c r="M2" s="82">
        <v>1.496209864981668</v>
      </c>
      <c r="N2" s="82">
        <v>1.6986800821135795</v>
      </c>
      <c r="O2" s="82">
        <v>2.3089492918560772</v>
      </c>
      <c r="P2" s="82">
        <v>5.1960044913700001</v>
      </c>
      <c r="Q2" s="83">
        <v>31321</v>
      </c>
      <c r="R2" s="86">
        <v>0.25</v>
      </c>
      <c r="S2" s="86">
        <v>0.50895203736855799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48" t="s">
        <v>75</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84"/>
      <c r="U7" s="77"/>
      <c r="V7" s="77"/>
      <c r="W7" s="77"/>
      <c r="X7" s="77"/>
      <c r="Y7" s="77"/>
      <c r="Z7" s="77"/>
    </row>
  </sheetData>
  <sheetProtection algorithmName="SHA-512" hashValue="8H7A256vRh+lCa5svRZ+3wYQCBCsgKcoVzfnP/7elv0iIqk+luQ0BoZpuFI/Ot2ZF+VZru8WSCsgkIXHB0Hywg==" saltValue="JQGNkSPMCYIBceR2kHnVt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42916</v>
      </c>
      <c r="F1" s="79" t="s">
        <v>0</v>
      </c>
      <c r="G1" s="79" t="s">
        <v>33</v>
      </c>
      <c r="H1" s="79" t="s">
        <v>34</v>
      </c>
      <c r="I1" s="79" t="s">
        <v>35</v>
      </c>
      <c r="J1" s="79" t="s">
        <v>36</v>
      </c>
      <c r="K1" s="79" t="s">
        <v>37</v>
      </c>
      <c r="L1" s="79" t="s">
        <v>38</v>
      </c>
      <c r="M1" s="79" t="s">
        <v>39</v>
      </c>
      <c r="N1" s="79" t="s">
        <v>40</v>
      </c>
      <c r="O1" s="79" t="s">
        <v>41</v>
      </c>
      <c r="P1" s="79" t="s">
        <v>42</v>
      </c>
      <c r="Q1" s="79" t="s">
        <v>43</v>
      </c>
      <c r="R1" s="85" t="s">
        <v>72</v>
      </c>
      <c r="S1" s="85" t="s">
        <v>73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0.1465100000000108</v>
      </c>
      <c r="H2" s="82">
        <v>0.40930442983782012</v>
      </c>
      <c r="I2" s="82">
        <v>0.79831201491393777</v>
      </c>
      <c r="J2" s="82">
        <v>0.79831201491393777</v>
      </c>
      <c r="K2" s="82">
        <v>1.6198212219593833</v>
      </c>
      <c r="L2" s="82">
        <v>1.4981419030447363</v>
      </c>
      <c r="M2" s="82">
        <v>1.498324147597585</v>
      </c>
      <c r="N2" s="82">
        <v>1.7155737958510553</v>
      </c>
      <c r="O2" s="82">
        <v>2.3344401185817265</v>
      </c>
      <c r="P2" s="82">
        <v>5.20554333829</v>
      </c>
      <c r="Q2" s="83">
        <v>31321</v>
      </c>
      <c r="R2" s="86">
        <v>0.25</v>
      </c>
      <c r="S2" s="86">
        <v>0.50895203736855799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48" t="s">
        <v>74</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84"/>
      <c r="U7" s="77"/>
      <c r="V7" s="77"/>
      <c r="W7" s="77"/>
      <c r="X7" s="77"/>
      <c r="Y7" s="77"/>
      <c r="Z7" s="77"/>
    </row>
  </sheetData>
  <sheetProtection algorithmName="SHA-512" hashValue="fk/EXwiR4U2jUZ0Z7OS73kDPSwM6S3B1DzSNz/khznkP0ynhdlxy3KtVhqFSDybzfoBKHsNUKAqEyGUoUD7bsg==" saltValue="ynqi9VkgY3trZphwJarNB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42886</v>
      </c>
      <c r="F1" s="79" t="s">
        <v>0</v>
      </c>
      <c r="G1" s="79" t="s">
        <v>33</v>
      </c>
      <c r="H1" s="79" t="s">
        <v>34</v>
      </c>
      <c r="I1" s="79" t="s">
        <v>35</v>
      </c>
      <c r="J1" s="79" t="s">
        <v>36</v>
      </c>
      <c r="K1" s="79" t="s">
        <v>37</v>
      </c>
      <c r="L1" s="79" t="s">
        <v>38</v>
      </c>
      <c r="M1" s="79" t="s">
        <v>39</v>
      </c>
      <c r="N1" s="79" t="s">
        <v>40</v>
      </c>
      <c r="O1" s="79" t="s">
        <v>41</v>
      </c>
      <c r="P1" s="79" t="s">
        <v>42</v>
      </c>
      <c r="Q1" s="79" t="s">
        <v>43</v>
      </c>
      <c r="R1" s="88" t="s">
        <v>70</v>
      </c>
      <c r="S1" s="88" t="s">
        <v>71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0.14204924400000873</v>
      </c>
      <c r="H2" s="82">
        <v>0.40319218567770321</v>
      </c>
      <c r="I2" s="82">
        <v>0.79678212201736986</v>
      </c>
      <c r="J2" s="82">
        <v>0.65084845683980319</v>
      </c>
      <c r="K2" s="82">
        <v>1.6008156744721225</v>
      </c>
      <c r="L2" s="82">
        <v>1.4826053255617255</v>
      </c>
      <c r="M2" s="82">
        <v>1.4992571570391355</v>
      </c>
      <c r="N2" s="82">
        <v>1.7286447516684289</v>
      </c>
      <c r="O2" s="82">
        <v>2.3598425402182155</v>
      </c>
      <c r="P2" s="82">
        <v>5.214729139058</v>
      </c>
      <c r="Q2" s="83">
        <v>31321</v>
      </c>
      <c r="R2" s="89">
        <v>0.25</v>
      </c>
      <c r="S2" s="89">
        <v>0.51900818702667695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8jfFqnNnQPvUthFI+4UOwg1izbwi2wIVMUlX8xxOc6z4isAnsog14iKlN/5QjV11rHJY1zz8x5rqgMUxEakjNA==" saltValue="4oOMqfWkc1WmZgI66u/Nd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42855</v>
      </c>
      <c r="F1" s="79" t="s">
        <v>0</v>
      </c>
      <c r="G1" s="79" t="s">
        <v>33</v>
      </c>
      <c r="H1" s="79" t="s">
        <v>34</v>
      </c>
      <c r="I1" s="79" t="s">
        <v>35</v>
      </c>
      <c r="J1" s="79" t="s">
        <v>36</v>
      </c>
      <c r="K1" s="79" t="s">
        <v>37</v>
      </c>
      <c r="L1" s="79" t="s">
        <v>38</v>
      </c>
      <c r="M1" s="79" t="s">
        <v>39</v>
      </c>
      <c r="N1" s="79" t="s">
        <v>40</v>
      </c>
      <c r="O1" s="79" t="s">
        <v>41</v>
      </c>
      <c r="P1" s="79" t="s">
        <v>42</v>
      </c>
      <c r="Q1" s="79" t="s">
        <v>43</v>
      </c>
      <c r="R1" s="88" t="s">
        <v>70</v>
      </c>
      <c r="S1" s="88" t="s">
        <v>71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0.1201900000000089</v>
      </c>
      <c r="H2" s="82">
        <v>0.38024325282015603</v>
      </c>
      <c r="I2" s="82">
        <v>0.78573109526400842</v>
      </c>
      <c r="J2" s="82">
        <v>0.50807749260262103</v>
      </c>
      <c r="K2" s="82">
        <v>1.5856588109226077</v>
      </c>
      <c r="L2" s="82">
        <v>1.4726680150198623</v>
      </c>
      <c r="M2" s="82">
        <v>1.5015658758872785</v>
      </c>
      <c r="N2" s="82">
        <v>1.7415307991826223</v>
      </c>
      <c r="O2" s="82">
        <v>2.3858839584231628</v>
      </c>
      <c r="P2" s="82">
        <v>5.224112640905</v>
      </c>
      <c r="Q2" s="83">
        <v>31321</v>
      </c>
      <c r="R2" s="89">
        <v>0.25</v>
      </c>
      <c r="S2" s="89">
        <v>0.51900818702667695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yPKVSJ0HN/frXu35W7EjyML+taR2E7VSEsNcu3cBkBOOddVCs7VPhpmT8xzRANFcyWxsevaV52sHFa/L1/dewQ==" saltValue="pQQfPuxvf6oxERF/wLbDz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42825</v>
      </c>
      <c r="F1" s="79" t="s">
        <v>0</v>
      </c>
      <c r="G1" s="79" t="s">
        <v>33</v>
      </c>
      <c r="H1" s="79" t="s">
        <v>34</v>
      </c>
      <c r="I1" s="79" t="s">
        <v>35</v>
      </c>
      <c r="J1" s="79" t="s">
        <v>36</v>
      </c>
      <c r="K1" s="79" t="s">
        <v>37</v>
      </c>
      <c r="L1" s="79" t="s">
        <v>38</v>
      </c>
      <c r="M1" s="79" t="s">
        <v>39</v>
      </c>
      <c r="N1" s="79" t="s">
        <v>40</v>
      </c>
      <c r="O1" s="79" t="s">
        <v>41</v>
      </c>
      <c r="P1" s="79" t="s">
        <v>42</v>
      </c>
      <c r="Q1" s="79" t="s">
        <v>43</v>
      </c>
      <c r="R1" s="88" t="s">
        <v>70</v>
      </c>
      <c r="S1" s="88" t="s">
        <v>71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0.14041375300000158</v>
      </c>
      <c r="H2" s="82">
        <v>0.38742185028075582</v>
      </c>
      <c r="I2" s="82">
        <v>0.79366347694473927</v>
      </c>
      <c r="J2" s="82">
        <v>0.38742185028075582</v>
      </c>
      <c r="K2" s="82">
        <v>1.5938875177693879</v>
      </c>
      <c r="L2" s="82">
        <v>1.4662304760232781</v>
      </c>
      <c r="M2" s="82">
        <v>1.5071316202430962</v>
      </c>
      <c r="N2" s="82">
        <v>1.7611047491849163</v>
      </c>
      <c r="O2" s="82">
        <v>2.4111227719378681</v>
      </c>
      <c r="P2" s="82">
        <v>5.2342759258409997</v>
      </c>
      <c r="Q2" s="83">
        <v>31321</v>
      </c>
      <c r="R2" s="89">
        <v>0.25</v>
      </c>
      <c r="S2" s="89">
        <v>0.51900818702667695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FSTL5Tj8yy0V5GBepcBvCv/4ZCl1uXl9CSRjT2NMGyY6SepdZIkU9V/Qp6xNLQ+WPvz6D6hP0zKBsjivcBNEQ==" saltValue="wmFhiA+J9r3u0YfbVwyg1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42794</v>
      </c>
      <c r="F1" s="79" t="s">
        <v>0</v>
      </c>
      <c r="G1" s="79" t="s">
        <v>33</v>
      </c>
      <c r="H1" s="79" t="s">
        <v>34</v>
      </c>
      <c r="I1" s="79" t="s">
        <v>35</v>
      </c>
      <c r="J1" s="79" t="s">
        <v>36</v>
      </c>
      <c r="K1" s="79" t="s">
        <v>37</v>
      </c>
      <c r="L1" s="79" t="s">
        <v>38</v>
      </c>
      <c r="M1" s="79" t="s">
        <v>39</v>
      </c>
      <c r="N1" s="79" t="s">
        <v>40</v>
      </c>
      <c r="O1" s="79" t="s">
        <v>41</v>
      </c>
      <c r="P1" s="79" t="s">
        <v>42</v>
      </c>
      <c r="Q1" s="79" t="s">
        <v>43</v>
      </c>
      <c r="R1" s="79" t="s">
        <v>68</v>
      </c>
      <c r="S1" s="79" t="s">
        <v>69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0.11916000000000704</v>
      </c>
      <c r="H2" s="82">
        <v>0.39200938513168637</v>
      </c>
      <c r="I2" s="82">
        <v>0.7936093732957783</v>
      </c>
      <c r="J2" s="82">
        <v>0.24666175026000214</v>
      </c>
      <c r="K2" s="82">
        <v>1.5802993630501749</v>
      </c>
      <c r="L2" s="82">
        <v>1.4511246237825848</v>
      </c>
      <c r="M2" s="82">
        <v>1.5127841557265986</v>
      </c>
      <c r="N2" s="82">
        <v>1.7753613721749995</v>
      </c>
      <c r="O2" s="82">
        <v>2.4386849549183465</v>
      </c>
      <c r="P2" s="82">
        <v>5.2438175135509999</v>
      </c>
      <c r="Q2" s="83">
        <v>31321</v>
      </c>
      <c r="R2" s="87">
        <v>0.25</v>
      </c>
      <c r="S2" s="87">
        <v>0.52258138467589599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UZgws9cpCgRbV/cPsAlLDzMeWXG1+Geb4Zh8K6oQJrr3ExrWMFGtFpSImIjV02EEUhNNtzlYDowwdd82X87/EQ==" saltValue="fkS9KyGKCTiaj2XWdlouf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42766</v>
      </c>
      <c r="F1" s="79" t="s">
        <v>0</v>
      </c>
      <c r="G1" s="79" t="s">
        <v>33</v>
      </c>
      <c r="H1" s="79" t="s">
        <v>34</v>
      </c>
      <c r="I1" s="79" t="s">
        <v>35</v>
      </c>
      <c r="J1" s="79" t="s">
        <v>36</v>
      </c>
      <c r="K1" s="79" t="s">
        <v>37</v>
      </c>
      <c r="L1" s="79" t="s">
        <v>38</v>
      </c>
      <c r="M1" s="79" t="s">
        <v>39</v>
      </c>
      <c r="N1" s="79" t="s">
        <v>40</v>
      </c>
      <c r="O1" s="79" t="s">
        <v>41</v>
      </c>
      <c r="P1" s="79" t="s">
        <v>42</v>
      </c>
      <c r="Q1" s="79" t="s">
        <v>43</v>
      </c>
      <c r="R1" s="79" t="s">
        <v>68</v>
      </c>
      <c r="S1" s="79" t="s">
        <v>69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949907810</v>
      </c>
      <c r="G2" s="82">
        <v>0.12734999999999275</v>
      </c>
      <c r="H2" s="82">
        <v>0.40395184281689644</v>
      </c>
      <c r="I2" s="82">
        <v>0.80949567473806994</v>
      </c>
      <c r="J2" s="82">
        <v>0.12734999999999275</v>
      </c>
      <c r="K2" s="82">
        <v>1.5808472438120003</v>
      </c>
      <c r="L2" s="82">
        <v>1.4417557650388657</v>
      </c>
      <c r="M2" s="82">
        <v>1.5195094047751212</v>
      </c>
      <c r="N2" s="82">
        <v>1.7893648504517357</v>
      </c>
      <c r="O2" s="82">
        <v>2.4631170269558744</v>
      </c>
      <c r="P2" s="82">
        <v>5.2541237663710003</v>
      </c>
      <c r="Q2" s="83">
        <v>31321</v>
      </c>
      <c r="R2" s="87">
        <v>0.25</v>
      </c>
      <c r="S2" s="87">
        <v>0.52258138467589599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47</v>
      </c>
      <c r="F4" s="133" t="s">
        <v>58</v>
      </c>
      <c r="G4" s="133" t="s">
        <v>58</v>
      </c>
      <c r="H4" s="133" t="s">
        <v>58</v>
      </c>
      <c r="I4" s="133" t="s">
        <v>58</v>
      </c>
      <c r="J4" s="133" t="s">
        <v>58</v>
      </c>
      <c r="K4" s="133" t="s">
        <v>58</v>
      </c>
      <c r="L4" s="133" t="s">
        <v>58</v>
      </c>
      <c r="M4" s="133" t="s">
        <v>58</v>
      </c>
      <c r="N4" s="133" t="s">
        <v>58</v>
      </c>
      <c r="O4" s="133" t="s">
        <v>58</v>
      </c>
      <c r="P4" s="133" t="s">
        <v>58</v>
      </c>
      <c r="Q4" s="133" t="s">
        <v>58</v>
      </c>
      <c r="R4" s="133" t="s">
        <v>58</v>
      </c>
      <c r="S4" s="133" t="s">
        <v>58</v>
      </c>
      <c r="T4" s="84"/>
      <c r="U4" s="77"/>
      <c r="V4" s="77"/>
      <c r="W4" s="77"/>
      <c r="X4" s="77"/>
      <c r="Y4" s="77"/>
      <c r="Z4" s="77"/>
    </row>
    <row r="5" spans="5:58">
      <c r="E5" s="133" t="s">
        <v>57</v>
      </c>
      <c r="F5" s="133" t="s">
        <v>58</v>
      </c>
      <c r="G5" s="133" t="s">
        <v>58</v>
      </c>
      <c r="H5" s="133" t="s">
        <v>58</v>
      </c>
      <c r="I5" s="133" t="s">
        <v>58</v>
      </c>
      <c r="J5" s="133" t="s">
        <v>58</v>
      </c>
      <c r="K5" s="133" t="s">
        <v>58</v>
      </c>
      <c r="L5" s="133" t="s">
        <v>58</v>
      </c>
      <c r="M5" s="133" t="s">
        <v>58</v>
      </c>
      <c r="N5" s="133" t="s">
        <v>58</v>
      </c>
      <c r="O5" s="133" t="s">
        <v>58</v>
      </c>
      <c r="P5" s="133" t="s">
        <v>58</v>
      </c>
      <c r="Q5" s="133" t="s">
        <v>58</v>
      </c>
      <c r="R5" s="133" t="s">
        <v>58</v>
      </c>
      <c r="S5" s="133" t="s">
        <v>58</v>
      </c>
      <c r="T5" s="84"/>
      <c r="U5" s="77"/>
      <c r="V5" s="77"/>
      <c r="W5" s="77"/>
      <c r="X5" s="77"/>
      <c r="Y5" s="77"/>
      <c r="Z5" s="77"/>
    </row>
    <row r="6" spans="5:58">
      <c r="E6" s="134" t="s">
        <v>48</v>
      </c>
      <c r="F6" s="134" t="s">
        <v>58</v>
      </c>
      <c r="G6" s="134" t="s">
        <v>58</v>
      </c>
      <c r="H6" s="134" t="s">
        <v>58</v>
      </c>
      <c r="I6" s="134" t="s">
        <v>58</v>
      </c>
      <c r="J6" s="134" t="s">
        <v>58</v>
      </c>
      <c r="K6" s="134" t="s">
        <v>58</v>
      </c>
      <c r="L6" s="134" t="s">
        <v>58</v>
      </c>
      <c r="M6" s="134" t="s">
        <v>58</v>
      </c>
      <c r="N6" s="134" t="s">
        <v>58</v>
      </c>
      <c r="O6" s="134" t="s">
        <v>58</v>
      </c>
      <c r="P6" s="134" t="s">
        <v>58</v>
      </c>
      <c r="Q6" s="134" t="s">
        <v>58</v>
      </c>
      <c r="R6" s="134" t="s">
        <v>58</v>
      </c>
      <c r="S6" s="134" t="s">
        <v>58</v>
      </c>
      <c r="T6" s="84"/>
      <c r="U6" s="77"/>
      <c r="V6" s="77"/>
      <c r="W6" s="77"/>
      <c r="X6" s="77"/>
      <c r="Y6" s="77"/>
      <c r="Z6" s="77"/>
    </row>
    <row r="7" spans="5:58" ht="126" customHeight="1">
      <c r="E7" s="135" t="s">
        <v>49</v>
      </c>
      <c r="F7" s="135" t="s">
        <v>58</v>
      </c>
      <c r="G7" s="135" t="s">
        <v>58</v>
      </c>
      <c r="H7" s="135" t="s">
        <v>58</v>
      </c>
      <c r="I7" s="135" t="s">
        <v>58</v>
      </c>
      <c r="J7" s="135" t="s">
        <v>58</v>
      </c>
      <c r="K7" s="135" t="s">
        <v>58</v>
      </c>
      <c r="L7" s="135" t="s">
        <v>58</v>
      </c>
      <c r="M7" s="135" t="s">
        <v>58</v>
      </c>
      <c r="N7" s="135" t="s">
        <v>58</v>
      </c>
      <c r="O7" s="135" t="s">
        <v>58</v>
      </c>
      <c r="P7" s="135" t="s">
        <v>58</v>
      </c>
      <c r="Q7" s="135" t="s">
        <v>58</v>
      </c>
      <c r="R7" s="135" t="s">
        <v>58</v>
      </c>
      <c r="S7" s="135" t="s">
        <v>58</v>
      </c>
      <c r="T7" s="84"/>
      <c r="U7" s="77"/>
      <c r="V7" s="77"/>
      <c r="W7" s="77"/>
      <c r="X7" s="77"/>
      <c r="Y7" s="77"/>
      <c r="Z7" s="77"/>
    </row>
  </sheetData>
  <sheetProtection algorithmName="SHA-512" hashValue="SHhnPCN0Ad+E00lXY3xNKb0ftlbBJfvyT9nboUmlIND+zcpBJGizzahc86I+JgLIyAwSnmufDMeLcwrevujWNg==" saltValue="yv2kTyxoIN8rIcQqK4fn7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150</vt:i4>
      </vt:variant>
      <vt:variant>
        <vt:lpstr>Named Ranges</vt:lpstr>
      </vt:variant>
      <vt:variant>
        <vt:i4>28</vt:i4>
      </vt:variant>
    </vt:vector>
  </HeadingPairs>
  <TitlesOfParts>
    <vt:vector size="178" baseType="lpstr">
      <vt:lpstr>Mar25</vt:lpstr>
      <vt:lpstr>Feb25</vt:lpstr>
      <vt:lpstr>Jan25</vt:lpstr>
      <vt:lpstr>Dec24</vt:lpstr>
      <vt:lpstr>Nov24</vt:lpstr>
      <vt:lpstr>Oct24</vt:lpstr>
      <vt:lpstr>Sep24</vt:lpstr>
      <vt:lpstr>Aug24</vt:lpstr>
      <vt:lpstr>Jul24</vt:lpstr>
      <vt:lpstr>Jun24</vt:lpstr>
      <vt:lpstr>May24</vt:lpstr>
      <vt:lpstr>Apr24</vt:lpstr>
      <vt:lpstr>Mar24</vt:lpstr>
      <vt:lpstr>Feb24</vt:lpstr>
      <vt:lpstr>Jan24</vt:lpstr>
      <vt:lpstr>Dec23</vt:lpstr>
      <vt:lpstr>Nov23</vt:lpstr>
      <vt:lpstr>Oct23</vt:lpstr>
      <vt:lpstr>Sep23</vt:lpstr>
      <vt:lpstr>Aug23</vt:lpstr>
      <vt:lpstr>Jul23</vt:lpstr>
      <vt:lpstr>Jun23</vt:lpstr>
      <vt:lpstr>May23</vt:lpstr>
      <vt:lpstr>Apr23</vt:lpstr>
      <vt:lpstr>Mar23</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Sep21</vt:lpstr>
      <vt:lpstr>Aug21</vt:lpstr>
      <vt:lpstr>Jul21</vt:lpstr>
      <vt:lpstr>Jun21</vt:lpstr>
      <vt:lpstr>May21</vt:lpstr>
      <vt:lpstr>Apr21</vt:lpstr>
      <vt:lpstr>Mar21</vt:lpstr>
      <vt:lpstr>Feb21</vt:lpstr>
      <vt:lpstr>Jan21</vt:lpstr>
      <vt:lpstr>Dec20</vt:lpstr>
      <vt:lpstr>Nov20</vt:lpstr>
      <vt:lpstr>Oct20</vt:lpstr>
      <vt:lpstr>Sep20</vt:lpstr>
      <vt:lpstr>Aug20</vt:lpstr>
      <vt:lpstr>Jul20</vt:lpstr>
      <vt:lpstr>Jun20</vt:lpstr>
      <vt:lpstr>May20</vt:lpstr>
      <vt:lpstr>Apr20</vt:lpstr>
      <vt:lpstr>Mar20</vt:lpstr>
      <vt:lpstr>Feb20</vt:lpstr>
      <vt:lpstr>Jan20</vt:lpstr>
      <vt:lpstr>Dec19</vt:lpstr>
      <vt:lpstr>Nov19</vt:lpstr>
      <vt:lpstr>Oct19</vt:lpstr>
      <vt:lpstr>Sep19</vt:lpstr>
      <vt:lpstr>Aug19</vt:lpstr>
      <vt:lpstr>Jul19</vt:lpstr>
      <vt:lpstr>Jun19</vt:lpstr>
      <vt:lpstr>May19</vt:lpstr>
      <vt:lpstr>Apr19</vt:lpstr>
      <vt:lpstr>Mar19</vt:lpstr>
      <vt:lpstr>Feb19</vt:lpstr>
      <vt:lpstr>Jan19</vt:lpstr>
      <vt:lpstr>Dec18</vt:lpstr>
      <vt:lpstr>Nov18</vt:lpstr>
      <vt:lpstr>Oct18</vt:lpstr>
      <vt:lpstr>Sep18</vt:lpstr>
      <vt:lpstr>Aug18</vt:lpstr>
      <vt:lpstr>Jul18</vt:lpstr>
      <vt:lpstr>Jun18</vt:lpstr>
      <vt:lpstr>May18</vt:lpstr>
      <vt:lpstr>Apr18</vt:lpstr>
      <vt:lpstr>Mar18</vt:lpstr>
      <vt:lpstr>Feb18</vt:lpstr>
      <vt:lpstr>Jan18</vt:lpstr>
      <vt:lpstr>Dec17</vt:lpstr>
      <vt:lpstr>Nov17</vt:lpstr>
      <vt:lpstr>Oct17</vt:lpstr>
      <vt:lpstr>Sep17</vt:lpstr>
      <vt:lpstr>Aug17</vt:lpstr>
      <vt:lpstr>Jul17</vt:lpstr>
      <vt:lpstr>Jun17</vt:lpstr>
      <vt:lpstr>May17</vt:lpstr>
      <vt:lpstr>Apr17</vt:lpstr>
      <vt:lpstr>Mar17</vt:lpstr>
      <vt:lpstr>Feb17</vt:lpstr>
      <vt:lpstr>Jan17</vt:lpstr>
      <vt:lpstr>Dec16</vt:lpstr>
      <vt:lpstr>Nov16</vt:lpstr>
      <vt:lpstr>Oct16</vt:lpstr>
      <vt:lpstr>Sep16</vt:lpstr>
      <vt:lpstr>Aug16</vt:lpstr>
      <vt:lpstr>Jul16</vt:lpstr>
      <vt:lpstr>Jun16</vt:lpstr>
      <vt:lpstr>May16</vt:lpstr>
      <vt:lpstr>Apr16</vt:lpstr>
      <vt:lpstr>Mar16</vt:lpstr>
      <vt:lpstr>Feb16</vt:lpstr>
      <vt:lpstr>Jan16</vt:lpstr>
      <vt:lpstr>Dec15</vt:lpstr>
      <vt:lpstr>Nov15</vt:lpstr>
      <vt:lpstr>Oct15</vt:lpstr>
      <vt:lpstr>Sep15</vt:lpstr>
      <vt:lpstr>Aug15</vt:lpstr>
      <vt:lpstr>Jul15</vt:lpstr>
      <vt:lpstr>Jun15</vt:lpstr>
      <vt:lpstr>May15</vt:lpstr>
      <vt:lpstr>Apr15</vt:lpstr>
      <vt:lpstr>Mar15</vt:lpstr>
      <vt:lpstr>Feb15</vt:lpstr>
      <vt:lpstr>Jan15</vt:lpstr>
      <vt:lpstr>Dec14</vt:lpstr>
      <vt:lpstr>Nov14</vt:lpstr>
      <vt:lpstr>Oct14</vt:lpstr>
      <vt:lpstr>Sep14</vt:lpstr>
      <vt:lpstr>Aug14</vt:lpstr>
      <vt:lpstr>Jul14</vt:lpstr>
      <vt:lpstr>Jun14</vt:lpstr>
      <vt:lpstr>May14</vt:lpstr>
      <vt:lpstr>Apr14</vt:lpstr>
      <vt:lpstr>Mar14</vt:lpstr>
      <vt:lpstr>Feb14</vt:lpstr>
      <vt:lpstr>Jan14</vt:lpstr>
      <vt:lpstr>Dec13</vt:lpstr>
      <vt:lpstr>Nov13</vt:lpstr>
      <vt:lpstr>Oct13</vt:lpstr>
      <vt:lpstr>Sep13</vt:lpstr>
      <vt:lpstr>Aug13</vt:lpstr>
      <vt:lpstr>Jul13</vt:lpstr>
      <vt:lpstr>Jun13</vt:lpstr>
      <vt:lpstr>May13</vt:lpstr>
      <vt:lpstr>Apr13</vt:lpstr>
      <vt:lpstr>Mar13</vt:lpstr>
      <vt:lpstr>Feb13</vt:lpstr>
      <vt:lpstr>Jan13</vt:lpstr>
      <vt:lpstr>Dec12</vt:lpstr>
      <vt:lpstr>Nov12</vt:lpstr>
      <vt:lpstr>Oct12</vt:lpstr>
      <vt:lpstr>'Apr13'!Print_Area</vt:lpstr>
      <vt:lpstr>'Apr14'!Print_Area</vt:lpstr>
      <vt:lpstr>'Aug13'!Print_Area</vt:lpstr>
      <vt:lpstr>'Aug14'!Print_Area</vt:lpstr>
      <vt:lpstr>'Dec12'!Print_Area</vt:lpstr>
      <vt:lpstr>'Dec13'!Print_Area</vt:lpstr>
      <vt:lpstr>'Dec14'!Print_Area</vt:lpstr>
      <vt:lpstr>'Feb13'!Print_Area</vt:lpstr>
      <vt:lpstr>'Feb14'!Print_Area</vt:lpstr>
      <vt:lpstr>'Jan13'!Print_Area</vt:lpstr>
      <vt:lpstr>'Jan14'!Print_Area</vt:lpstr>
      <vt:lpstr>'Jan15'!Print_Area</vt:lpstr>
      <vt:lpstr>'Jul13'!Print_Area</vt:lpstr>
      <vt:lpstr>'Jul14'!Print_Area</vt:lpstr>
      <vt:lpstr>'Jun13'!Print_Area</vt:lpstr>
      <vt:lpstr>'Jun14'!Print_Area</vt:lpstr>
      <vt:lpstr>'Mar13'!Print_Area</vt:lpstr>
      <vt:lpstr>'Mar14'!Print_Area</vt:lpstr>
      <vt:lpstr>'May13'!Print_Area</vt:lpstr>
      <vt:lpstr>'May14'!Print_Area</vt:lpstr>
      <vt:lpstr>'Nov12'!Print_Area</vt:lpstr>
      <vt:lpstr>'Nov13'!Print_Area</vt:lpstr>
      <vt:lpstr>'Nov14'!Print_Area</vt:lpstr>
      <vt:lpstr>'Oct12'!Print_Area</vt:lpstr>
      <vt:lpstr>'Oct13'!Print_Area</vt:lpstr>
      <vt:lpstr>'Oct14'!Print_Area</vt:lpstr>
      <vt:lpstr>'Sep13'!Print_Area</vt:lpstr>
      <vt:lpstr>'Sep14'!Print_Area</vt:lpstr>
    </vt:vector>
  </TitlesOfParts>
  <Company>Wells Fargo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ITG</dc:creator>
  <cp:lastModifiedBy>Kolakowska, Natalia [Galliard]</cp:lastModifiedBy>
  <cp:lastPrinted>2015-02-02T20:34:06Z</cp:lastPrinted>
  <dcterms:created xsi:type="dcterms:W3CDTF">2005-10-19T21:41:15Z</dcterms:created>
  <dcterms:modified xsi:type="dcterms:W3CDTF">2025-04-16T14:02:12Z</dcterms:modified>
</cp:coreProperties>
</file>