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drawings/drawing135.xml" ContentType="application/vnd.openxmlformats-officedocument.drawing+xml"/>
  <Override PartName="/xl/drawings/drawing136.xml" ContentType="application/vnd.openxmlformats-officedocument.drawing+xml"/>
  <Override PartName="/xl/drawings/drawing137.xml" ContentType="application/vnd.openxmlformats-officedocument.drawing+xml"/>
  <Override PartName="/xl/drawings/drawing138.xml" ContentType="application/vnd.openxmlformats-officedocument.drawing+xml"/>
  <Override PartName="/xl/drawings/drawing139.xml" ContentType="application/vnd.openxmlformats-officedocument.drawing+xml"/>
  <Override PartName="/xl/drawings/drawing140.xml" ContentType="application/vnd.openxmlformats-officedocument.drawing+xml"/>
  <Override PartName="/xl/drawings/drawing141.xml" ContentType="application/vnd.openxmlformats-officedocument.drawing+xml"/>
  <Override PartName="/xl/drawings/drawing142.xml" ContentType="application/vnd.openxmlformats-officedocument.drawing+xml"/>
  <Override PartName="/xl/drawings/drawing143.xml" ContentType="application/vnd.openxmlformats-officedocument.drawing+xml"/>
  <Override PartName="/xl/drawings/drawing144.xml" ContentType="application/vnd.openxmlformats-officedocument.drawing+xml"/>
  <Override PartName="/xl/drawings/drawing145.xml" ContentType="application/vnd.openxmlformats-officedocument.drawing+xml"/>
  <Override PartName="/xl/drawings/drawing146.xml" ContentType="application/vnd.openxmlformats-officedocument.drawing+xml"/>
  <Override PartName="/xl/drawings/drawing147.xml" ContentType="application/vnd.openxmlformats-officedocument.drawing+xml"/>
  <Override PartName="/xl/drawings/drawing148.xml" ContentType="application/vnd.openxmlformats-officedocument.drawing+xml"/>
  <Override PartName="/xl/drawings/drawing149.xml" ContentType="application/vnd.openxmlformats-officedocument.drawing+xml"/>
  <Override PartName="/xl/drawings/drawing1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G:\Galliard\Shared\REPORTING\Client Reporting\SRFs for Website\"/>
    </mc:Choice>
  </mc:AlternateContent>
  <xr:revisionPtr revIDLastSave="0" documentId="13_ncr:1_{AB08A13A-2475-47DD-93F5-AAFF2EEDAC77}" xr6:coauthVersionLast="47" xr6:coauthVersionMax="47" xr10:uidLastSave="{00000000-0000-0000-0000-000000000000}"/>
  <bookViews>
    <workbookView xWindow="390" yWindow="390" windowWidth="25365" windowHeight="7665" tabRatio="899" xr2:uid="{00000000-000D-0000-FFFF-FFFF00000000}"/>
  </bookViews>
  <sheets>
    <sheet name="Mar25" sheetId="222" r:id="rId1"/>
    <sheet name="Feb25" sheetId="221" r:id="rId2"/>
    <sheet name="Jan25" sheetId="220" r:id="rId3"/>
    <sheet name="Dec24" sheetId="219" r:id="rId4"/>
    <sheet name="Nov24" sheetId="218" r:id="rId5"/>
    <sheet name="Oct24" sheetId="217" r:id="rId6"/>
    <sheet name="Sep24" sheetId="216" r:id="rId7"/>
    <sheet name="Aug24" sheetId="215" r:id="rId8"/>
    <sheet name="Jul24" sheetId="214" r:id="rId9"/>
    <sheet name="Jun24" sheetId="213" r:id="rId10"/>
    <sheet name="May24" sheetId="212" r:id="rId11"/>
    <sheet name="Apr24" sheetId="211" r:id="rId12"/>
    <sheet name="Mar24" sheetId="210" r:id="rId13"/>
    <sheet name="Feb24" sheetId="209" r:id="rId14"/>
    <sheet name="Jan24" sheetId="208" r:id="rId15"/>
    <sheet name="Dec23" sheetId="207" r:id="rId16"/>
    <sheet name="Nov23" sheetId="206" r:id="rId17"/>
    <sheet name="Oct23" sheetId="205" r:id="rId18"/>
    <sheet name="Sep23" sheetId="204" r:id="rId19"/>
    <sheet name="Aug23" sheetId="203" r:id="rId20"/>
    <sheet name="Jul23" sheetId="202" r:id="rId21"/>
    <sheet name="Jun23" sheetId="201" r:id="rId22"/>
    <sheet name="May23" sheetId="200" r:id="rId23"/>
    <sheet name="Apr23" sheetId="199" r:id="rId24"/>
    <sheet name="Mar23" sheetId="198" r:id="rId25"/>
    <sheet name="Feb23" sheetId="197" r:id="rId26"/>
    <sheet name="Jan23" sheetId="196" r:id="rId27"/>
    <sheet name="Dec22" sheetId="195" r:id="rId28"/>
    <sheet name="Nov22" sheetId="194" r:id="rId29"/>
    <sheet name="Oct22" sheetId="193" r:id="rId30"/>
    <sheet name="Sep22" sheetId="192" r:id="rId31"/>
    <sheet name="Aug22" sheetId="191" r:id="rId32"/>
    <sheet name="Jul22" sheetId="190" r:id="rId33"/>
    <sheet name="Jun22" sheetId="189" r:id="rId34"/>
    <sheet name="May22" sheetId="188" r:id="rId35"/>
    <sheet name="Apr22" sheetId="187" r:id="rId36"/>
    <sheet name="Mar22" sheetId="186" r:id="rId37"/>
    <sheet name="Feb22" sheetId="185" r:id="rId38"/>
    <sheet name="Jan22" sheetId="184" r:id="rId39"/>
    <sheet name="Dec21" sheetId="183" r:id="rId40"/>
    <sheet name="Nov21" sheetId="182" r:id="rId41"/>
    <sheet name="Oct21" sheetId="181" r:id="rId42"/>
    <sheet name="Sep21" sheetId="180" r:id="rId43"/>
    <sheet name="Aug21" sheetId="179" r:id="rId44"/>
    <sheet name="Jul21" sheetId="178" r:id="rId45"/>
    <sheet name="Jun21" sheetId="177" r:id="rId46"/>
    <sheet name="May21" sheetId="176" r:id="rId47"/>
    <sheet name="Apr21" sheetId="175" r:id="rId48"/>
    <sheet name="Mar21" sheetId="174" r:id="rId49"/>
    <sheet name="Feb21" sheetId="173" r:id="rId50"/>
    <sheet name="Jan21" sheetId="172" r:id="rId51"/>
    <sheet name="Dec20" sheetId="171" r:id="rId52"/>
    <sheet name="Nov20" sheetId="170" r:id="rId53"/>
    <sheet name="Oct20" sheetId="169" r:id="rId54"/>
    <sheet name="Sep20" sheetId="168" r:id="rId55"/>
    <sheet name="Aug20" sheetId="167" r:id="rId56"/>
    <sheet name="Jul20" sheetId="166" r:id="rId57"/>
    <sheet name="Jun20" sheetId="165" r:id="rId58"/>
    <sheet name="May20" sheetId="164" r:id="rId59"/>
    <sheet name="Apr20" sheetId="163" r:id="rId60"/>
    <sheet name="Mar20" sheetId="162" r:id="rId61"/>
    <sheet name="Feb20" sheetId="161" r:id="rId62"/>
    <sheet name="Jan20" sheetId="160" r:id="rId63"/>
    <sheet name="Dec19" sheetId="159" r:id="rId64"/>
    <sheet name="Nov19" sheetId="158" r:id="rId65"/>
    <sheet name="Oct19" sheetId="157" r:id="rId66"/>
    <sheet name="Sep19" sheetId="156" r:id="rId67"/>
    <sheet name="Aug19" sheetId="155" r:id="rId68"/>
    <sheet name="Jul19" sheetId="154" r:id="rId69"/>
    <sheet name="Jun19" sheetId="153" r:id="rId70"/>
    <sheet name="May19" sheetId="152" r:id="rId71"/>
    <sheet name="Apr19" sheetId="151" r:id="rId72"/>
    <sheet name="Mar19" sheetId="150" r:id="rId73"/>
    <sheet name="Feb19" sheetId="148" r:id="rId74"/>
    <sheet name="Jan19" sheetId="147" r:id="rId75"/>
    <sheet name="Dec18" sheetId="146" r:id="rId76"/>
    <sheet name="Nov18" sheetId="145" r:id="rId77"/>
    <sheet name="Oct18" sheetId="144" r:id="rId78"/>
    <sheet name="Sep18" sheetId="143" r:id="rId79"/>
    <sheet name="Aug18" sheetId="142" r:id="rId80"/>
    <sheet name="Jul18" sheetId="141" r:id="rId81"/>
    <sheet name="Jun18" sheetId="140" r:id="rId82"/>
    <sheet name="May18" sheetId="139" r:id="rId83"/>
    <sheet name="Apr18" sheetId="138" r:id="rId84"/>
    <sheet name="Mar18" sheetId="137" r:id="rId85"/>
    <sheet name="Feb18" sheetId="136" r:id="rId86"/>
    <sheet name="Jan18" sheetId="135" r:id="rId87"/>
    <sheet name="Dec17" sheetId="134" r:id="rId88"/>
    <sheet name="Nov17" sheetId="133" r:id="rId89"/>
    <sheet name="Oct17" sheetId="132" r:id="rId90"/>
    <sheet name="Sep17" sheetId="131" r:id="rId91"/>
    <sheet name="Aug17" sheetId="130" r:id="rId92"/>
    <sheet name="Jul17" sheetId="129" r:id="rId93"/>
    <sheet name="Jun17" sheetId="128" r:id="rId94"/>
    <sheet name="May17" sheetId="127" r:id="rId95"/>
    <sheet name="Apr17" sheetId="126" r:id="rId96"/>
    <sheet name="Mar17" sheetId="125" r:id="rId97"/>
    <sheet name="Feb17" sheetId="124" r:id="rId98"/>
    <sheet name="Jan17" sheetId="123" r:id="rId99"/>
    <sheet name="Dec16" sheetId="122" r:id="rId100"/>
    <sheet name="Nov16" sheetId="121" r:id="rId101"/>
    <sheet name="Oct16" sheetId="120" r:id="rId102"/>
    <sheet name="Sep16" sheetId="119" r:id="rId103"/>
    <sheet name="Aug16" sheetId="118" r:id="rId104"/>
    <sheet name="Jul16" sheetId="117" r:id="rId105"/>
    <sheet name="Jun16" sheetId="116" r:id="rId106"/>
    <sheet name="May16" sheetId="115" r:id="rId107"/>
    <sheet name="Apr16" sheetId="114" r:id="rId108"/>
    <sheet name="Mar16" sheetId="113" r:id="rId109"/>
    <sheet name="Feb16" sheetId="112" r:id="rId110"/>
    <sheet name="Jan16" sheetId="111" r:id="rId111"/>
    <sheet name="Dec15" sheetId="110" r:id="rId112"/>
    <sheet name="Nov15" sheetId="109" r:id="rId113"/>
    <sheet name="Oct15" sheetId="108" r:id="rId114"/>
    <sheet name="Sep15" sheetId="107" r:id="rId115"/>
    <sheet name="Aug15" sheetId="106" r:id="rId116"/>
    <sheet name="Jul15" sheetId="105" r:id="rId117"/>
    <sheet name="Jun15" sheetId="104" r:id="rId118"/>
    <sheet name="May15" sheetId="102" r:id="rId119"/>
    <sheet name="Apr15" sheetId="101" r:id="rId120"/>
    <sheet name="Mar15" sheetId="100" r:id="rId121"/>
    <sheet name="Feb15" sheetId="99" r:id="rId122"/>
    <sheet name="Jan15" sheetId="98" r:id="rId123"/>
    <sheet name="Dec14" sheetId="97" r:id="rId124"/>
    <sheet name="Nov14" sheetId="96" r:id="rId125"/>
    <sheet name="Oct14" sheetId="95" r:id="rId126"/>
    <sheet name="Sep14" sheetId="94" r:id="rId127"/>
    <sheet name="Aug14" sheetId="93" r:id="rId128"/>
    <sheet name="Jul14" sheetId="92" r:id="rId129"/>
    <sheet name="Jun14" sheetId="91" r:id="rId130"/>
    <sheet name="May14" sheetId="90" r:id="rId131"/>
    <sheet name="Apr14" sheetId="89" r:id="rId132"/>
    <sheet name="Mar14" sheetId="88" r:id="rId133"/>
    <sheet name="Feb14" sheetId="87" r:id="rId134"/>
    <sheet name="Jan14" sheetId="86" r:id="rId135"/>
    <sheet name="Dec13" sheetId="85" r:id="rId136"/>
    <sheet name="Nov13" sheetId="84" r:id="rId137"/>
    <sheet name="Oct13" sheetId="83" r:id="rId138"/>
    <sheet name="Sep13" sheetId="82" r:id="rId139"/>
    <sheet name="Aug13" sheetId="81" r:id="rId140"/>
    <sheet name="Jul13" sheetId="80" r:id="rId141"/>
    <sheet name="Jun13" sheetId="79" r:id="rId142"/>
    <sheet name="May13" sheetId="78" r:id="rId143"/>
    <sheet name="Apr13" sheetId="77" r:id="rId144"/>
    <sheet name="Mar13" sheetId="76" r:id="rId145"/>
    <sheet name="Feb13" sheetId="75" r:id="rId146"/>
    <sheet name="Jan13" sheetId="74" r:id="rId147"/>
    <sheet name="Dec12" sheetId="73" r:id="rId148"/>
    <sheet name="Nov12" sheetId="72" r:id="rId149"/>
    <sheet name="Oct12" sheetId="71" r:id="rId150"/>
  </sheets>
  <externalReferences>
    <externalReference r:id="rId151"/>
  </externalReferences>
  <definedNames>
    <definedName name="_xlnm.Print_Area" localSheetId="143">'Apr13'!$A$1:$P$9</definedName>
    <definedName name="_xlnm.Print_Area" localSheetId="131">'Apr14'!$A$1:$P$9</definedName>
    <definedName name="_xlnm.Print_Area" localSheetId="139">'Aug13'!$A$1:$P$9</definedName>
    <definedName name="_xlnm.Print_Area" localSheetId="127">'Aug14'!$A$1:$P$9</definedName>
    <definedName name="_xlnm.Print_Area" localSheetId="147">'Dec12'!$A$1:$P$9</definedName>
    <definedName name="_xlnm.Print_Area" localSheetId="135">'Dec13'!$A$1:$P$9</definedName>
    <definedName name="_xlnm.Print_Area" localSheetId="123">'Dec14'!$A$1:$P$9</definedName>
    <definedName name="_xlnm.Print_Area" localSheetId="145">'Feb13'!$A$1:$P$9</definedName>
    <definedName name="_xlnm.Print_Area" localSheetId="133">'Feb14'!$A$1:$P$9</definedName>
    <definedName name="_xlnm.Print_Area" localSheetId="146">'Jan13'!$A$1:$P$9</definedName>
    <definedName name="_xlnm.Print_Area" localSheetId="134">'Jan14'!$A$1:$P$9</definedName>
    <definedName name="_xlnm.Print_Area" localSheetId="122">'Jan15'!$A$1:$P$9</definedName>
    <definedName name="_xlnm.Print_Area" localSheetId="140">'Jul13'!$A$1:$P$9</definedName>
    <definedName name="_xlnm.Print_Area" localSheetId="128">'Jul14'!$A$1:$P$9</definedName>
    <definedName name="_xlnm.Print_Area" localSheetId="141">'Jun13'!$A$1:$P$9</definedName>
    <definedName name="_xlnm.Print_Area" localSheetId="129">'Jun14'!$A$1:$P$9</definedName>
    <definedName name="_xlnm.Print_Area" localSheetId="144">'Mar13'!$A$1:$P$9</definedName>
    <definedName name="_xlnm.Print_Area" localSheetId="132">'Mar14'!$A$1:$P$9</definedName>
    <definedName name="_xlnm.Print_Area" localSheetId="142">'May13'!$A$1:$P$9</definedName>
    <definedName name="_xlnm.Print_Area" localSheetId="130">'May14'!$A$1:$P$9</definedName>
    <definedName name="_xlnm.Print_Area" localSheetId="148">'Nov12'!$A$1:$P$9</definedName>
    <definedName name="_xlnm.Print_Area" localSheetId="136">'Nov13'!$A$1:$P$9</definedName>
    <definedName name="_xlnm.Print_Area" localSheetId="124">'Nov14'!$A$1:$P$9</definedName>
    <definedName name="_xlnm.Print_Area" localSheetId="149">'Oct12'!$A$1:$P$9</definedName>
    <definedName name="_xlnm.Print_Area" localSheetId="137">'Oct13'!$A$1:$P$9</definedName>
    <definedName name="_xlnm.Print_Area" localSheetId="125">'Oct14'!$A$1:$P$9</definedName>
    <definedName name="_xlnm.Print_Area" localSheetId="138">'Sep13'!$A$1:$P$9</definedName>
    <definedName name="_xlnm.Print_Area" localSheetId="126">'Sep14'!$A$1:$P$9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8" l="1"/>
  <c r="O3" i="98"/>
  <c r="N3" i="98"/>
  <c r="M3" i="98"/>
  <c r="L3" i="98"/>
  <c r="K3" i="98"/>
  <c r="J3" i="98"/>
  <c r="I3" i="98"/>
  <c r="H3" i="98"/>
  <c r="G3" i="98"/>
  <c r="C1" i="98"/>
  <c r="C7" i="98"/>
  <c r="F2" i="98"/>
  <c r="E2" i="98"/>
</calcChain>
</file>

<file path=xl/sharedStrings.xml><?xml version="1.0" encoding="utf-8"?>
<sst xmlns="http://schemas.openxmlformats.org/spreadsheetml/2006/main" count="7044" uniqueCount="147">
  <si>
    <t>CUSIP</t>
  </si>
  <si>
    <t>1 Year Return</t>
  </si>
  <si>
    <t>Since Inception**</t>
  </si>
  <si>
    <t>Galliard Inv. Mgmt &amp; Plan Admin Expenses Only</t>
  </si>
  <si>
    <t>Total Operating Expenses***</t>
  </si>
  <si>
    <t>3 Years Return</t>
  </si>
  <si>
    <t>5 Years Return</t>
  </si>
  <si>
    <t>7 Years Return</t>
  </si>
  <si>
    <t>10 Years Return</t>
  </si>
  <si>
    <t>1 Month Return*</t>
  </si>
  <si>
    <t>3 Month Return*</t>
  </si>
  <si>
    <t>6 Month Return*</t>
  </si>
  <si>
    <t>YTD Return*</t>
  </si>
  <si>
    <t>*Returns for periods less than one year are not annualized</t>
  </si>
  <si>
    <t>**Inception date: 10/1/1985</t>
  </si>
  <si>
    <t>***Expense Ratios are as of 9/30/2012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</si>
  <si>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Arial"/>
        <family val="2"/>
      </rPr>
      <t>The Fund is not insured by the FDIC, Federal Reserve Bank, nor guaranteed by Wells Fargo or any affiliate, including Galliard Capital Management. Past performance is not an indication of how the investment will perform in the future.</t>
    </r>
  </si>
  <si>
    <t>Wells Fargo Stable Value Fund F (After fees)</t>
  </si>
  <si>
    <t>For questions regarding performance or recipient changes please email Galliard Client Service at galliardclientservice@galliard.com</t>
  </si>
  <si>
    <t>***Expense Ratios are as of 12/31/2012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</si>
  <si>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</si>
  <si>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**Performance Inception: October 1, 1985</t>
  </si>
  <si>
    <t>***Expense Ratios are as of 3/31/2013</t>
  </si>
  <si>
    <t>***Expense Ratios are as of 6/30/2013</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</si>
  <si>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</si>
  <si>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</si>
  <si>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9/30/2013</t>
  </si>
  <si>
    <t>***Expense Ratios are as of 12/31/2013</t>
  </si>
  <si>
    <t>***Expense Ratios are as of 1/0/1900</t>
  </si>
  <si>
    <t>*** Expense Ratios are as of 03/31/2014</t>
  </si>
  <si>
    <t>***Expense Ratios are as of 6/30/2014</t>
  </si>
  <si>
    <r>
      <t xml:space="preserve">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</si>
  <si>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9/30/2014</t>
  </si>
  <si>
    <t>***Expense Ratios are as of 12/31/2014</t>
  </si>
  <si>
    <t>1 Month
Return*</t>
  </si>
  <si>
    <t>3 Month
Return*</t>
  </si>
  <si>
    <t>6 Month
Return*</t>
  </si>
  <si>
    <t>YTD
Return*</t>
  </si>
  <si>
    <t>1 Year
Return</t>
  </si>
  <si>
    <t>3 Year
Return</t>
  </si>
  <si>
    <t>5 Year
Return</t>
  </si>
  <si>
    <t>7 Year
Return</t>
  </si>
  <si>
    <t>10 Year
Return</t>
  </si>
  <si>
    <t>Since
Inception</t>
  </si>
  <si>
    <t>Inception Date</t>
  </si>
  <si>
    <t>Inv. Mgmt. &amp; Plan
Admin Expenses as of 12/31/14</t>
  </si>
  <si>
    <t>Total Operating
Expenses as of 12/31/14</t>
  </si>
  <si>
    <t>Wells Fargo Stable Value Fund F (after fees)</t>
  </si>
  <si>
    <t>*Returns for periods less than one year are not annualized.</t>
  </si>
  <si>
    <t>For questions regarding performance or recipient changes please email Galliard Client Service at galliardclientservice@galliard.com.</t>
  </si>
  <si>
    <t>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</si>
  <si>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Inv. Mgmt. &amp; Plan
Admin Expenses as of 03/31/15</t>
  </si>
  <si>
    <t>Total Operating
Expenses as of 03/31/15</t>
  </si>
  <si>
    <t>Inv. Mgmt. &amp; Plan
Admin Expenses as of 06/30/15</t>
  </si>
  <si>
    <t>Total Operating
Expenses as of 06/30/15</t>
  </si>
  <si>
    <t>Wells Fargo Stable Value Fund F (net of inv. mgmt. fees)**</t>
  </si>
  <si>
    <t>Inv. Mgmt. &amp; Plan
Admin Expenses as of 09/30/15</t>
  </si>
  <si>
    <t>Total Operating
Expenses as of 09/30/15</t>
  </si>
  <si>
    <t>**Returns are net of book value contract, Galliard investment management fees, and, if applicable, external manager fees and Wells Fargo collective fund administrative fees.</t>
  </si>
  <si>
    <t>Part of a Merged Cell</t>
  </si>
  <si>
    <t>Wells Fargo Stable Value Fund F (net of inv. mgmt. fees)</t>
  </si>
  <si>
    <t>Inv. Mgmt. &amp; Plan
Admin Expenses as of 12/31/15</t>
  </si>
  <si>
    <t>Total Operating
Expenses as of 12/31/15</t>
  </si>
  <si>
    <t>Inv. Mgmt. &amp; Plan
Admin Expenses as of 03/31/16</t>
  </si>
  <si>
    <t>Total Operating
Expenses as of 03/31/16</t>
  </si>
  <si>
    <t>Inv. Mgmt. &amp; Plan
Admin Expenses as of 06/30/16</t>
  </si>
  <si>
    <t>Total Operating
Expenses as of 06/30/16</t>
  </si>
  <si>
    <t>Inv. Mgmt. &amp; Plan
Admin Expenses as of 09/30/16</t>
  </si>
  <si>
    <t>Total Operating
Expenses as of 09/30/16</t>
  </si>
  <si>
    <t>Inv. Mgmt. &amp; Plan
Admin Expenses as of 12/31/16</t>
  </si>
  <si>
    <t>Total Operating
Expenses as of 12/31/16</t>
  </si>
  <si>
    <t>Inv. Mgmt. &amp; Plan
Admin Expenses as of 03/31/17</t>
  </si>
  <si>
    <t>Total Operating
Expenses as of 03/31/17</t>
  </si>
  <si>
    <t>Inv. Mgmt. &amp; Plan
Admin Expenses as of 06/30/17</t>
  </si>
  <si>
    <t>Total Operating
Expenses as of 06/30/17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</si>
  <si>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</si>
  <si>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</si>
  <si>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09/30/17</t>
  </si>
  <si>
    <t>Total Operating
Expenses as of 09/30/17</t>
  </si>
  <si>
    <t>Inv. Mgmt. &amp; Plan
Admin Expenses as of 12/31/17</t>
  </si>
  <si>
    <t>Total Operating
Expenses as of 12/31/17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</si>
  <si>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</si>
  <si>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03/31/18</t>
  </si>
  <si>
    <t>Total Operating
Expenses as of 03/31/18</t>
  </si>
  <si>
    <t>Inv. Mgmt. &amp; Plan
Admin Expenses as of 06/30/18</t>
  </si>
  <si>
    <t>Total Operating
Expenses as of 06/30/18</t>
  </si>
  <si>
    <t>Inv. Mgmt. &amp; Plan
Admin Expenses as of 09/30/18</t>
  </si>
  <si>
    <t>Total Operating
Expenses as of 09/30/18</t>
  </si>
  <si>
    <t>Inv. Mgmt. &amp; Plan
Admin Expenses as of 12/31/18</t>
  </si>
  <si>
    <t>Total Operating
Expenses as of 12/31/18</t>
  </si>
  <si>
    <t>Total Operating
Expenses as of 03/31/19</t>
  </si>
  <si>
    <t>Inv. Mgmt. &amp; Plan
Admin Expenses as of 03/31/19</t>
  </si>
  <si>
    <t>Inv. Mgmt. &amp; Plan
Admin Expenses as of 06/30/19</t>
  </si>
  <si>
    <t>Total Operating
Expenses as of 06/30/19</t>
  </si>
  <si>
    <t>Inv. Mgmt. &amp; Plan
Admin Expenses as of 09/30/19</t>
  </si>
  <si>
    <t>Total Operating
Expenses as of 09/30/19</t>
  </si>
  <si>
    <t>Inv. Mgmt. &amp; Plan
Admin Expenses as of 12/31/19</t>
  </si>
  <si>
    <t>Total Operating
Expenses as of 12/31/19</t>
  </si>
  <si>
    <t>Inv. Mgmt. &amp; Plan
Admin Expenses as of 03/31/20</t>
  </si>
  <si>
    <t>Total Operating
Expenses as of 03/31/20</t>
  </si>
  <si>
    <t>Inv. Mgmt. &amp; Plan
Admin Expenses as of 06/30/20</t>
  </si>
  <si>
    <t>Total Operating
Expenses as of 06/30/20</t>
  </si>
  <si>
    <t>Inv. Mgmt. &amp; Plan
Admin Expenses as of 09/30/20</t>
  </si>
  <si>
    <t>Total Operating
Expenses as of 09/30/20</t>
  </si>
  <si>
    <t>Inv. Mgmt. &amp; Plan
Admin Expenses as of 12/31/20</t>
  </si>
  <si>
    <t>Total Operating
Expenses as of 12/31/20</t>
  </si>
  <si>
    <t>Inv. Mgmt. &amp; Plan
Admin Expenses as of 03/31/21</t>
  </si>
  <si>
    <t>Total Operating
Expenses as of 03/31/21</t>
  </si>
  <si>
    <t>Inv. Mgmt. &amp; Plan
Admin Expenses as of 06/30/21</t>
  </si>
  <si>
    <t>Total Operating
Expenses as of 06/30/21</t>
  </si>
  <si>
    <t>Inv. Mgmt. &amp; Plan
Admin Expenses as of 09/30/21</t>
  </si>
  <si>
    <t>Total Operating
Expenses as of 09/30/21</t>
  </si>
  <si>
    <t>The Wells Fargo Stable Return Fund (the “Fund”) is a collective trust fund for which Wells Fargo Bank, N.A. is investment manager and trustee. Wells Fargo has retained Galliard Capital Management, LLC (“Galliard”) a wholly-owned subsidiary of Allspring Global Investments Holdings, LLC, previously affiliated with Wells Fargo. Wells Fargo will compensate Galliard an investment advisory fee for services provided to the Fund. A Wells Fargo affiliate retains an ownership interest in Allspring Global Investments, LLC of less than 10%.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</si>
  <si>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12/31/21</t>
  </si>
  <si>
    <t>Total Operating
Expenses as of 12/31/21</t>
  </si>
  <si>
    <t>The Wells Fargo Stable Return Fund (the “Fund”) is a collective trust fund for which Wells Fargo Bank, N.A. is investment manager and trustee. Galliard Capital Management, a wholly-owned subsidiary of Allspring Global Investments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</si>
  <si>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Allspring Global Investments Holdings, LLC, and a registered investment advisor and fiduciary under ERISA Section 3(21)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</si>
  <si>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**Returns are net of book value contract, Galliard investment management fees, and, if applicable, external manager fees and collective fund administrative fees.</t>
  </si>
  <si>
    <t>Galliard Stable Return Fund F (net of inv. mgmt. fees)**</t>
  </si>
  <si>
    <r>
      <t xml:space="preserve">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
</t>
    </r>
    <r>
      <rPr>
        <b/>
        <sz val="9"/>
        <color rgb="FF010101"/>
        <rFont val="Arial"/>
        <family val="2"/>
      </rPr>
      <t>Effective April 1, 2022, this fund's name has changed to Galliard Stable Return Fund F. SEI Trust Company has also accepted appointment as the duly appointed successor trustee to Wells Fargo Bank, N.A.  As of 3/31/22, the date of the information included in this document, Wells Fargo Bank, N.A. was still acting in its capacity as trustee of Galliard Stable Return Fund F.</t>
    </r>
  </si>
  <si>
    <t>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t>
  </si>
  <si>
    <t>Total Operating
Expenses as of 03/31/22</t>
  </si>
  <si>
    <t>Inv. Mgmt. &amp; Plan
Admin Expenses as of 03/31/22</t>
  </si>
  <si>
    <t>Inv. Mgmt. &amp; Plan
Admin Expenses as of 06/30/22</t>
  </si>
  <si>
    <t>Total Operating
Expenses as of 06/30/22</t>
  </si>
  <si>
    <t>Total Operating
Expenses as of 09/30/22</t>
  </si>
  <si>
    <t>Inv. Mgmt. &amp; Plan
Admin Expenses as of 09/30/22</t>
  </si>
  <si>
    <t>Inv. Mgmt. &amp; Plan
Admin Expenses as of 12/31/22</t>
  </si>
  <si>
    <t>Total Operating
Expenses as of 12/31/22</t>
  </si>
  <si>
    <t>Inv. Mgmt. &amp; Plan
Admin Expenses as of 03/31/23</t>
  </si>
  <si>
    <t>Total Operating
Expenses as of 03/31/23</t>
  </si>
  <si>
    <t>Inv. Mgmt. &amp; Plan
Admin Expenses as of 06/30/23</t>
  </si>
  <si>
    <t>Total Operating
Expenses as of 06/30/23</t>
  </si>
  <si>
    <t>Inv. Mgmt. &amp; Plan
Admin Expenses as of 09/30/23</t>
  </si>
  <si>
    <t>Total Operating
Expenses as of 09/30/23</t>
  </si>
  <si>
    <t>Inv. Mgmt. &amp; Plan
Admin Expenses as of 12/31/23</t>
  </si>
  <si>
    <t>Total Operating
Expenses as of 12/31/23</t>
  </si>
  <si>
    <t>Inv. Mgmt. &amp; Plan
Admin Expenses as of 03/31/24</t>
  </si>
  <si>
    <t>Total Operating
Expenses as of 03/31/24</t>
  </si>
  <si>
    <t>Inv. Mgmt. &amp; Plan
Admin Expenses as of 06/30/24</t>
  </si>
  <si>
    <t>Total Operating
Expenses as of 06/30/24</t>
  </si>
  <si>
    <t>Inv. Mgmt. &amp; Plan
Admin Expenses as of 09/30/24</t>
  </si>
  <si>
    <t>Total Operating
Expenses as of 09/30/24</t>
  </si>
  <si>
    <t>Inv. Mgmt. &amp; Plan
Admin Expenses as of 12/31/24</t>
  </si>
  <si>
    <t>Total Operating
Expenses as of 12/31/24</t>
  </si>
  <si>
    <t>Inv. Mgmt. &amp; Plan
Admin Expenses as of 03/31/25</t>
  </si>
  <si>
    <t>Total Operating
Expenses as of 03/31/25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</si>
</sst>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yy;@"/>
    <numFmt numFmtId="165" formatCode="0.000%"/>
    <numFmt numFmtId="166" formatCode="0.0000"/>
    <numFmt numFmtId="167" formatCode="##0.0000;\(##0.0000\);0.0000"/>
    <numFmt numFmtId="168" formatCode="mm/dd/yyyy"/>
    <numFmt numFmtId="169" formatCode="##0.000&quot;%&quot;;\(##0.000\)&quot;%&quot;;0.000&quot;%&quot;"/>
  </numFmts>
  <fonts count="50">
    <font>
      <sz val="10"/>
      <name val="Arial"/>
    </font>
    <font>
      <sz val="10"/>
      <name val="Arial"/>
      <family val="2"/>
    </font>
    <font>
      <sz val="9"/>
      <name val="Arial"/>
      <family val="2"/>
    </font>
    <font>
      <u/>
      <sz val="9"/>
      <color rgb="FF677C8C"/>
      <name val="Arial"/>
      <family val="2"/>
    </font>
    <font>
      <sz val="9"/>
      <color rgb="FF677C8C"/>
      <name val="Arial"/>
      <family val="2"/>
    </font>
    <font>
      <b/>
      <sz val="9"/>
      <name val="Arial"/>
      <family val="2"/>
    </font>
    <font>
      <sz val="8"/>
      <name val="Arial"/>
      <family val="2"/>
    </font>
    <font>
      <b/>
      <sz val="8"/>
      <name val="Arial"/>
      <family val="2"/>
    </font>
    <font>
      <sz val="9"/>
      <name val="TradeGothic"/>
    </font>
    <font>
      <u/>
      <sz val="9"/>
      <color rgb="FF677C8C"/>
      <name val="TradeGothic"/>
    </font>
    <font>
      <sz val="9"/>
      <color rgb="FF677C8C"/>
      <name val="TradeGothic"/>
    </font>
    <font>
      <b/>
      <sz val="9"/>
      <name val="TradeGothic"/>
    </font>
    <font>
      <sz val="8"/>
      <name val="TradeGothic"/>
    </font>
    <font>
      <b/>
      <sz val="8"/>
      <name val="TradeGothic"/>
    </font>
    <font>
      <sz val="10"/>
      <name val="TradeGothic"/>
    </font>
    <font>
      <sz val="9"/>
      <color theme="0"/>
      <name val="TradeGothic"/>
    </font>
    <font>
      <sz val="9"/>
      <color rgb="FF0070C0"/>
      <name val="TradeGothic"/>
    </font>
    <font>
      <sz val="9"/>
      <color rgb="FF00B0F0"/>
      <name val="TradeGothic"/>
    </font>
    <font>
      <sz val="11"/>
      <color theme="1"/>
      <name val="Arial Narrow"/>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9">
    <border>
      <left/>
      <right/>
      <top/>
      <bottom/>
      <diagonal/>
    </border>
    <border>
      <left/>
      <right/>
      <top style="thin">
        <color indexed="64"/>
      </top>
      <bottom/>
      <diagonal/>
    </border>
    <border>
      <left/>
      <right/>
      <top/>
      <bottom style="medium">
        <color rgb="FF677C8C"/>
      </bottom>
      <diagonal/>
    </border>
    <border>
      <left/>
      <right/>
      <top/>
      <bottom style="thin">
        <color rgb="FF677C8C"/>
      </bottom>
      <diagonal/>
    </border>
    <border>
      <left/>
      <right style="thin">
        <color auto="1"/>
      </right>
      <top/>
      <bottom/>
      <diagonal/>
    </border>
    <border>
      <left/>
      <right/>
      <top style="thin">
        <color rgb="FF677C8C"/>
      </top>
      <bottom/>
      <diagonal/>
    </border>
    <border>
      <left/>
      <right/>
      <top/>
      <bottom style="thin">
        <color indexed="64"/>
      </bottom>
      <diagonal/>
    </border>
    <border>
      <left/>
      <right/>
      <top/>
      <bottom style="thin">
        <color rgb="FF404040"/>
      </bottom>
      <diagonal/>
    </border>
    <border>
      <left/>
      <right/>
      <top style="thin">
        <color rgb="FF404040"/>
      </top>
      <bottom/>
      <diagonal/>
    </border>
  </borders>
  <cellStyleXfs count="6">
    <xf numFmtId="0" fontId="0" fillId="0" borderId="0"/>
    <xf numFmtId="0" fontId="1" fillId="0" borderId="0"/>
    <xf numFmtId="0" fontId="1" fillId="0" borderId="0" applyFill="0"/>
    <xf numFmtId="0" fontId="1" fillId="0" borderId="0"/>
    <xf numFmtId="0" fontId="1" fillId="0" borderId="0" applyFill="0"/>
    <xf numFmtId="0" fontId="18" fillId="0" borderId="0"/>
  </cellStyleXfs>
  <cellXfs count="170">
    <xf numFmtId="0" fontId="0" fillId="0" borderId="0" xfId="0"/>
    <xf numFmtId="0" fontId="2" fillId="2" borderId="4"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164" fontId="3" fillId="2" borderId="2" xfId="0"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wrapText="1"/>
      <protection hidden="1"/>
    </xf>
    <xf numFmtId="0" fontId="4" fillId="3" borderId="2"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2" fillId="2" borderId="4" xfId="0" applyFont="1" applyFill="1" applyBorder="1" applyProtection="1">
      <protection hidden="1"/>
    </xf>
    <xf numFmtId="0" fontId="2" fillId="2" borderId="0" xfId="0" applyFont="1" applyFill="1" applyProtection="1">
      <protection hidden="1"/>
    </xf>
    <xf numFmtId="0" fontId="5" fillId="2" borderId="0" xfId="3" applyFont="1" applyFill="1" applyAlignment="1" applyProtection="1">
      <alignment horizontal="left" vertical="center"/>
      <protection hidden="1"/>
    </xf>
    <xf numFmtId="0" fontId="5" fillId="2" borderId="0" xfId="3" applyFont="1" applyFill="1" applyAlignment="1" applyProtection="1">
      <alignment horizontal="center" vertical="center"/>
      <protection hidden="1"/>
    </xf>
    <xf numFmtId="2" fontId="2" fillId="3" borderId="0" xfId="0" applyNumberFormat="1" applyFont="1" applyFill="1" applyAlignment="1" applyProtection="1">
      <alignment horizontal="center"/>
      <protection hidden="1"/>
    </xf>
    <xf numFmtId="2" fontId="2" fillId="2" borderId="0" xfId="0" applyNumberFormat="1" applyFont="1" applyFill="1" applyAlignment="1" applyProtection="1">
      <alignment horizontal="center"/>
      <protection hidden="1"/>
    </xf>
    <xf numFmtId="0" fontId="5" fillId="2" borderId="3" xfId="0" applyFont="1" applyFill="1" applyBorder="1" applyAlignment="1" applyProtection="1">
      <alignment horizontal="left"/>
      <protection hidden="1"/>
    </xf>
    <xf numFmtId="2" fontId="2" fillId="3" borderId="3" xfId="0" applyNumberFormat="1" applyFont="1" applyFill="1" applyBorder="1" applyAlignment="1" applyProtection="1">
      <alignment horizontal="center"/>
      <protection hidden="1"/>
    </xf>
    <xf numFmtId="2" fontId="2" fillId="2" borderId="3" xfId="0" applyNumberFormat="1" applyFont="1" applyFill="1" applyBorder="1" applyAlignment="1" applyProtection="1">
      <alignment horizontal="center"/>
      <protection hidden="1"/>
    </xf>
    <xf numFmtId="0" fontId="5" fillId="2" borderId="0" xfId="0" applyFont="1" applyFill="1" applyAlignment="1" applyProtection="1">
      <alignment horizontal="left"/>
      <protection hidden="1"/>
    </xf>
    <xf numFmtId="2" fontId="2" fillId="2" borderId="0" xfId="0" applyNumberFormat="1" applyFont="1" applyFill="1" applyProtection="1">
      <protection hidden="1"/>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2" fillId="2" borderId="6" xfId="0" applyFont="1" applyFill="1" applyBorder="1" applyProtection="1">
      <protection hidden="1"/>
    </xf>
    <xf numFmtId="0" fontId="8" fillId="2" borderId="4"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164" fontId="9" fillId="2" borderId="2" xfId="0"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wrapText="1"/>
      <protection hidden="1"/>
    </xf>
    <xf numFmtId="0" fontId="10" fillId="3"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8" fillId="2" borderId="4" xfId="0" applyFont="1" applyFill="1" applyBorder="1" applyProtection="1">
      <protection hidden="1"/>
    </xf>
    <xf numFmtId="0" fontId="8" fillId="2" borderId="0" xfId="0" applyFont="1" applyFill="1" applyProtection="1">
      <protection hidden="1"/>
    </xf>
    <xf numFmtId="0" fontId="11" fillId="2" borderId="0" xfId="3" applyFont="1" applyFill="1" applyAlignment="1" applyProtection="1">
      <alignment horizontal="left" vertical="center"/>
      <protection hidden="1"/>
    </xf>
    <xf numFmtId="0" fontId="11" fillId="2" borderId="0" xfId="3" applyFont="1" applyFill="1" applyAlignment="1" applyProtection="1">
      <alignment horizontal="center" vertical="center"/>
      <protection hidden="1"/>
    </xf>
    <xf numFmtId="2" fontId="8" fillId="3" borderId="0" xfId="0" applyNumberFormat="1" applyFont="1" applyFill="1" applyAlignment="1" applyProtection="1">
      <alignment horizontal="center"/>
      <protection hidden="1"/>
    </xf>
    <xf numFmtId="2" fontId="8" fillId="2" borderId="0" xfId="0" applyNumberFormat="1" applyFont="1" applyFill="1" applyAlignment="1" applyProtection="1">
      <alignment horizontal="center"/>
      <protection hidden="1"/>
    </xf>
    <xf numFmtId="0" fontId="11" fillId="2" borderId="3" xfId="0" applyFont="1" applyFill="1" applyBorder="1" applyAlignment="1" applyProtection="1">
      <alignment horizontal="left"/>
      <protection hidden="1"/>
    </xf>
    <xf numFmtId="2" fontId="8" fillId="3" borderId="3" xfId="0" applyNumberFormat="1" applyFont="1" applyFill="1" applyBorder="1" applyAlignment="1" applyProtection="1">
      <alignment horizontal="center"/>
      <protection hidden="1"/>
    </xf>
    <xf numFmtId="2" fontId="8" fillId="2" borderId="3" xfId="0" applyNumberFormat="1" applyFont="1" applyFill="1" applyBorder="1" applyAlignment="1" applyProtection="1">
      <alignment horizontal="center"/>
      <protection hidden="1"/>
    </xf>
    <xf numFmtId="0" fontId="11" fillId="2" borderId="0" xfId="0" applyFont="1" applyFill="1" applyAlignment="1" applyProtection="1">
      <alignment horizontal="left"/>
      <protection hidden="1"/>
    </xf>
    <xf numFmtId="2" fontId="8" fillId="2" borderId="0" xfId="0" applyNumberFormat="1" applyFont="1" applyFill="1" applyProtection="1">
      <protection hidden="1"/>
    </xf>
    <xf numFmtId="0" fontId="8" fillId="2" borderId="6" xfId="0" applyFont="1" applyFill="1" applyBorder="1" applyProtection="1">
      <protection hidden="1"/>
    </xf>
    <xf numFmtId="0" fontId="12" fillId="2" borderId="0" xfId="0" applyFont="1" applyFill="1" applyAlignment="1" applyProtection="1">
      <alignment vertical="center"/>
      <protection hidden="1"/>
    </xf>
    <xf numFmtId="0" fontId="12" fillId="0" borderId="0" xfId="0" applyFont="1" applyAlignment="1" applyProtection="1">
      <alignment vertical="center"/>
      <protection hidden="1"/>
    </xf>
    <xf numFmtId="0" fontId="15" fillId="2" borderId="0" xfId="0" applyFont="1" applyFill="1" applyProtection="1">
      <protection hidden="1"/>
    </xf>
    <xf numFmtId="0" fontId="16" fillId="2" borderId="0" xfId="0" applyFont="1" applyFill="1" applyProtection="1">
      <protection hidden="1"/>
    </xf>
    <xf numFmtId="0" fontId="17" fillId="2" borderId="0" xfId="0" applyFont="1" applyFill="1" applyProtection="1">
      <protection hidden="1"/>
    </xf>
    <xf numFmtId="166" fontId="8" fillId="3" borderId="3" xfId="0" applyNumberFormat="1" applyFont="1" applyFill="1" applyBorder="1" applyAlignment="1" applyProtection="1">
      <alignment horizontal="center"/>
      <protection hidden="1"/>
    </xf>
    <xf numFmtId="166" fontId="8" fillId="2" borderId="3" xfId="0" applyNumberFormat="1" applyFont="1" applyFill="1" applyBorder="1" applyAlignment="1" applyProtection="1">
      <alignment horizontal="center"/>
      <protection hidden="1"/>
    </xf>
    <xf numFmtId="0" fontId="18" fillId="0" borderId="0" xfId="5" applyAlignment="1">
      <alignment wrapText="1"/>
    </xf>
    <xf numFmtId="17" fontId="19" fillId="0" borderId="3" xfId="5" applyNumberFormat="1" applyFont="1" applyBorder="1" applyAlignment="1">
      <alignment horizontal="center" vertical="center" wrapText="1"/>
    </xf>
    <xf numFmtId="0" fontId="19" fillId="0" borderId="3" xfId="5" applyFont="1" applyBorder="1" applyAlignment="1">
      <alignment horizontal="center" vertical="center" wrapText="1"/>
    </xf>
    <xf numFmtId="0" fontId="20" fillId="0" borderId="3" xfId="5" applyFont="1" applyBorder="1" applyAlignment="1">
      <alignment horizontal="left" wrapText="1"/>
    </xf>
    <xf numFmtId="0" fontId="21" fillId="0" borderId="3" xfId="5" applyFont="1" applyBorder="1" applyAlignment="1">
      <alignment horizontal="center"/>
    </xf>
    <xf numFmtId="167" fontId="21" fillId="0" borderId="3" xfId="5" applyNumberFormat="1" applyFont="1" applyBorder="1" applyAlignment="1">
      <alignment horizontal="center"/>
    </xf>
    <xf numFmtId="168" fontId="21" fillId="0" borderId="3" xfId="5" applyNumberFormat="1" applyFont="1" applyBorder="1" applyAlignment="1">
      <alignment horizontal="center"/>
    </xf>
    <xf numFmtId="169" fontId="21" fillId="0" borderId="3" xfId="5" applyNumberFormat="1" applyFont="1" applyBorder="1" applyAlignment="1">
      <alignment horizontal="center"/>
    </xf>
    <xf numFmtId="0" fontId="21" fillId="0" borderId="0" xfId="5" applyFont="1" applyAlignment="1">
      <alignment horizontal="center"/>
    </xf>
    <xf numFmtId="17" fontId="22" fillId="0" borderId="3" xfId="5" applyNumberFormat="1" applyFont="1" applyBorder="1" applyAlignment="1">
      <alignment horizontal="center" vertical="center" wrapText="1"/>
    </xf>
    <xf numFmtId="0" fontId="22" fillId="0" borderId="3" xfId="5" applyFont="1" applyBorder="1" applyAlignment="1">
      <alignment horizontal="center" vertical="center" wrapText="1"/>
    </xf>
    <xf numFmtId="0" fontId="23" fillId="0" borderId="3" xfId="5" applyFont="1" applyBorder="1" applyAlignment="1">
      <alignment horizontal="left" wrapText="1"/>
    </xf>
    <xf numFmtId="0" fontId="24" fillId="0" borderId="3" xfId="5" applyFont="1" applyBorder="1" applyAlignment="1">
      <alignment horizontal="center"/>
    </xf>
    <xf numFmtId="167" fontId="24" fillId="0" borderId="3" xfId="5" applyNumberFormat="1" applyFont="1" applyBorder="1" applyAlignment="1">
      <alignment horizontal="center"/>
    </xf>
    <xf numFmtId="168" fontId="24" fillId="0" borderId="3" xfId="5" applyNumberFormat="1" applyFont="1" applyBorder="1" applyAlignment="1">
      <alignment horizontal="center"/>
    </xf>
    <xf numFmtId="169" fontId="24" fillId="0" borderId="3" xfId="5" applyNumberFormat="1" applyFont="1" applyBorder="1" applyAlignment="1">
      <alignment horizontal="center"/>
    </xf>
    <xf numFmtId="0" fontId="24" fillId="0" borderId="0" xfId="5" applyFont="1" applyAlignment="1">
      <alignment horizontal="center"/>
    </xf>
    <xf numFmtId="17" fontId="25" fillId="0" borderId="3" xfId="5" applyNumberFormat="1" applyFont="1" applyBorder="1" applyAlignment="1">
      <alignment horizontal="center" vertical="center" wrapText="1"/>
    </xf>
    <xf numFmtId="0" fontId="25" fillId="0" borderId="3" xfId="5" applyFont="1" applyBorder="1" applyAlignment="1">
      <alignment horizontal="center" vertical="center" wrapText="1"/>
    </xf>
    <xf numFmtId="0" fontId="26" fillId="0" borderId="3" xfId="5" applyFont="1" applyBorder="1" applyAlignment="1">
      <alignment horizontal="left" wrapText="1"/>
    </xf>
    <xf numFmtId="0" fontId="27" fillId="0" borderId="3" xfId="5" applyFont="1" applyBorder="1" applyAlignment="1">
      <alignment horizontal="center"/>
    </xf>
    <xf numFmtId="167" fontId="27" fillId="0" borderId="3" xfId="5" applyNumberFormat="1" applyFont="1" applyBorder="1" applyAlignment="1">
      <alignment horizontal="center"/>
    </xf>
    <xf numFmtId="168" fontId="27" fillId="0" borderId="3" xfId="5" applyNumberFormat="1" applyFont="1" applyBorder="1" applyAlignment="1">
      <alignment horizontal="center"/>
    </xf>
    <xf numFmtId="169" fontId="27" fillId="0" borderId="3" xfId="5" applyNumberFormat="1" applyFont="1" applyBorder="1" applyAlignment="1">
      <alignment horizontal="center"/>
    </xf>
    <xf numFmtId="0" fontId="27" fillId="0" borderId="0" xfId="5" applyFont="1" applyAlignment="1">
      <alignment horizontal="center"/>
    </xf>
    <xf numFmtId="0" fontId="20" fillId="0" borderId="3" xfId="0" applyFont="1" applyBorder="1" applyAlignment="1">
      <alignment horizontal="left" wrapText="1"/>
    </xf>
    <xf numFmtId="0" fontId="19" fillId="0" borderId="3" xfId="0" applyFont="1" applyBorder="1" applyAlignment="1">
      <alignment horizontal="center" vertical="center" wrapText="1"/>
    </xf>
    <xf numFmtId="169" fontId="21" fillId="0" borderId="3" xfId="0" applyNumberFormat="1" applyFont="1" applyBorder="1" applyAlignment="1">
      <alignment horizontal="center"/>
    </xf>
    <xf numFmtId="0" fontId="0" fillId="0" borderId="0" xfId="0" applyAlignment="1">
      <alignment wrapText="1"/>
    </xf>
    <xf numFmtId="0" fontId="21" fillId="0" borderId="0" xfId="0" applyFont="1" applyAlignment="1">
      <alignment horizontal="center"/>
    </xf>
    <xf numFmtId="0" fontId="18" fillId="0" borderId="0" xfId="5"/>
    <xf numFmtId="17" fontId="28" fillId="0" borderId="7" xfId="5" applyNumberFormat="1" applyFont="1" applyBorder="1" applyAlignment="1">
      <alignment horizontal="center" vertical="center" wrapText="1"/>
    </xf>
    <xf numFmtId="0" fontId="28" fillId="0" borderId="7" xfId="5" applyFont="1" applyBorder="1" applyAlignment="1">
      <alignment horizontal="center" vertical="center" wrapText="1"/>
    </xf>
    <xf numFmtId="0" fontId="29" fillId="0" borderId="7" xfId="5" applyFont="1" applyBorder="1" applyAlignment="1">
      <alignment horizontal="left" wrapText="1"/>
    </xf>
    <xf numFmtId="0" fontId="30" fillId="0" borderId="7" xfId="5" applyFont="1" applyBorder="1" applyAlignment="1">
      <alignment horizontal="left"/>
    </xf>
    <xf numFmtId="167" fontId="30" fillId="0" borderId="7" xfId="5" applyNumberFormat="1" applyFont="1" applyBorder="1" applyAlignment="1">
      <alignment horizontal="center"/>
    </xf>
    <xf numFmtId="168" fontId="30" fillId="0" borderId="7" xfId="5" applyNumberFormat="1" applyFont="1" applyBorder="1" applyAlignment="1">
      <alignment horizontal="center"/>
    </xf>
    <xf numFmtId="0" fontId="30" fillId="0" borderId="0" xfId="5" applyFont="1" applyAlignment="1">
      <alignment horizontal="center"/>
    </xf>
    <xf numFmtId="0" fontId="28" fillId="0" borderId="7" xfId="0" applyFont="1" applyBorder="1" applyAlignment="1">
      <alignment horizontal="center" vertical="center" wrapText="1"/>
    </xf>
    <xf numFmtId="169" fontId="30" fillId="0" borderId="7" xfId="0" applyNumberFormat="1" applyFont="1" applyBorder="1" applyAlignment="1">
      <alignment horizontal="center"/>
    </xf>
    <xf numFmtId="169" fontId="30" fillId="0" borderId="7" xfId="5" applyNumberFormat="1" applyFont="1" applyBorder="1" applyAlignment="1">
      <alignment horizontal="center"/>
    </xf>
    <xf numFmtId="0" fontId="31" fillId="0" borderId="7" xfId="0" applyFont="1" applyBorder="1" applyAlignment="1">
      <alignment horizontal="center" vertical="center" wrapText="1"/>
    </xf>
    <xf numFmtId="169" fontId="32" fillId="0" borderId="7" xfId="0" applyNumberFormat="1" applyFont="1" applyBorder="1" applyAlignment="1">
      <alignment horizontal="center"/>
    </xf>
    <xf numFmtId="0" fontId="33" fillId="0" borderId="7" xfId="0" applyFont="1" applyBorder="1" applyAlignment="1">
      <alignment horizontal="center" vertical="center" wrapText="1"/>
    </xf>
    <xf numFmtId="169" fontId="34" fillId="0" borderId="7" xfId="0" applyNumberFormat="1" applyFont="1" applyBorder="1" applyAlignment="1">
      <alignment horizontal="center"/>
    </xf>
    <xf numFmtId="169" fontId="34" fillId="0" borderId="7" xfId="5" applyNumberFormat="1" applyFont="1" applyBorder="1" applyAlignment="1">
      <alignment horizontal="center"/>
    </xf>
    <xf numFmtId="0" fontId="33" fillId="0" borderId="7" xfId="5" applyFont="1" applyBorder="1" applyAlignment="1">
      <alignment horizontal="center" vertical="center" wrapText="1"/>
    </xf>
    <xf numFmtId="169" fontId="35" fillId="0" borderId="7" xfId="0" applyNumberFormat="1" applyFont="1" applyBorder="1" applyAlignment="1">
      <alignment horizontal="center"/>
    </xf>
    <xf numFmtId="17" fontId="36" fillId="0" borderId="7" xfId="5" applyNumberFormat="1" applyFont="1" applyBorder="1" applyAlignment="1">
      <alignment horizontal="center" vertical="center" wrapText="1"/>
    </xf>
    <xf numFmtId="0" fontId="36" fillId="0" borderId="7" xfId="5" applyFont="1" applyBorder="1" applyAlignment="1">
      <alignment horizontal="center" vertical="center" wrapText="1"/>
    </xf>
    <xf numFmtId="0" fontId="37" fillId="0" borderId="7" xfId="5" applyFont="1" applyBorder="1" applyAlignment="1">
      <alignment horizontal="left" wrapText="1"/>
    </xf>
    <xf numFmtId="0" fontId="38" fillId="0" borderId="7" xfId="5" applyFont="1" applyBorder="1" applyAlignment="1">
      <alignment horizontal="left"/>
    </xf>
    <xf numFmtId="167" fontId="38" fillId="0" borderId="7" xfId="5" applyNumberFormat="1" applyFont="1" applyBorder="1" applyAlignment="1">
      <alignment horizontal="center"/>
    </xf>
    <xf numFmtId="168" fontId="38" fillId="0" borderId="7" xfId="5" applyNumberFormat="1" applyFont="1" applyBorder="1" applyAlignment="1">
      <alignment horizontal="center"/>
    </xf>
    <xf numFmtId="169" fontId="38" fillId="0" borderId="7" xfId="5" applyNumberFormat="1" applyFont="1" applyBorder="1" applyAlignment="1">
      <alignment horizontal="center"/>
    </xf>
    <xf numFmtId="0" fontId="38" fillId="0" borderId="0" xfId="5" applyFont="1" applyAlignment="1">
      <alignment horizontal="center"/>
    </xf>
    <xf numFmtId="0" fontId="36" fillId="0" borderId="7" xfId="0" applyFont="1" applyBorder="1" applyAlignment="1">
      <alignment horizontal="center" vertical="center" wrapText="1"/>
    </xf>
    <xf numFmtId="169" fontId="38" fillId="0" borderId="7" xfId="0" applyNumberFormat="1" applyFont="1" applyBorder="1" applyAlignment="1">
      <alignment horizontal="center"/>
    </xf>
    <xf numFmtId="17" fontId="39" fillId="0" borderId="7" xfId="5" applyNumberFormat="1" applyFont="1" applyBorder="1" applyAlignment="1">
      <alignment horizontal="center" vertical="center" wrapText="1"/>
    </xf>
    <xf numFmtId="0" fontId="39" fillId="0" borderId="7" xfId="5" applyFont="1" applyBorder="1" applyAlignment="1">
      <alignment horizontal="center" vertical="center" wrapText="1"/>
    </xf>
    <xf numFmtId="0" fontId="40" fillId="0" borderId="7" xfId="5" applyFont="1" applyBorder="1" applyAlignment="1">
      <alignment horizontal="left" wrapText="1"/>
    </xf>
    <xf numFmtId="0" fontId="41" fillId="0" borderId="7" xfId="5" applyFont="1" applyBorder="1" applyAlignment="1">
      <alignment horizontal="left"/>
    </xf>
    <xf numFmtId="167" fontId="41" fillId="0" borderId="7" xfId="5" applyNumberFormat="1" applyFont="1" applyBorder="1" applyAlignment="1">
      <alignment horizontal="center"/>
    </xf>
    <xf numFmtId="168" fontId="41" fillId="0" borderId="7" xfId="5" applyNumberFormat="1" applyFont="1" applyBorder="1" applyAlignment="1">
      <alignment horizontal="center"/>
    </xf>
    <xf numFmtId="169" fontId="41" fillId="0" borderId="7" xfId="5" applyNumberFormat="1" applyFont="1" applyBorder="1" applyAlignment="1">
      <alignment horizontal="center"/>
    </xf>
    <xf numFmtId="0" fontId="41" fillId="0" borderId="0" xfId="5" applyFont="1" applyAlignment="1">
      <alignment horizontal="center"/>
    </xf>
    <xf numFmtId="0" fontId="39" fillId="0" borderId="7" xfId="0" applyFont="1" applyBorder="1" applyAlignment="1">
      <alignment horizontal="center" vertical="center" wrapText="1"/>
    </xf>
    <xf numFmtId="169" fontId="41" fillId="0" borderId="7" xfId="0" applyNumberFormat="1" applyFont="1" applyBorder="1" applyAlignment="1">
      <alignment horizontal="center"/>
    </xf>
    <xf numFmtId="17" fontId="42" fillId="0" borderId="7" xfId="5" applyNumberFormat="1" applyFont="1" applyBorder="1" applyAlignment="1">
      <alignment horizontal="center" vertical="center" wrapText="1"/>
    </xf>
    <xf numFmtId="0" fontId="42" fillId="0" borderId="7" xfId="5" applyFont="1" applyBorder="1" applyAlignment="1">
      <alignment horizontal="center" vertical="center" wrapText="1"/>
    </xf>
    <xf numFmtId="0" fontId="43" fillId="0" borderId="7" xfId="5" applyFont="1" applyBorder="1" applyAlignment="1">
      <alignment horizontal="left" wrapText="1"/>
    </xf>
    <xf numFmtId="0" fontId="44" fillId="0" borderId="7" xfId="5" applyFont="1" applyBorder="1" applyAlignment="1">
      <alignment horizontal="left"/>
    </xf>
    <xf numFmtId="167" fontId="44" fillId="0" borderId="7" xfId="5" applyNumberFormat="1" applyFont="1" applyBorder="1" applyAlignment="1">
      <alignment horizontal="center"/>
    </xf>
    <xf numFmtId="168" fontId="44" fillId="0" borderId="7" xfId="5" applyNumberFormat="1" applyFont="1" applyBorder="1" applyAlignment="1">
      <alignment horizontal="center"/>
    </xf>
    <xf numFmtId="169" fontId="44" fillId="0" borderId="7" xfId="5" applyNumberFormat="1" applyFont="1" applyBorder="1" applyAlignment="1">
      <alignment horizontal="center"/>
    </xf>
    <xf numFmtId="0" fontId="44" fillId="0" borderId="0" xfId="5" applyFont="1" applyAlignment="1">
      <alignment horizontal="center"/>
    </xf>
    <xf numFmtId="17" fontId="45" fillId="0" borderId="7" xfId="5" applyNumberFormat="1" applyFont="1" applyBorder="1" applyAlignment="1">
      <alignment horizontal="center" vertical="center" wrapText="1"/>
    </xf>
    <xf numFmtId="0" fontId="45" fillId="0" borderId="7" xfId="5" applyFont="1" applyBorder="1" applyAlignment="1">
      <alignment horizontal="center" vertical="center" wrapText="1"/>
    </xf>
    <xf numFmtId="0" fontId="46" fillId="0" borderId="7" xfId="5" applyFont="1" applyBorder="1" applyAlignment="1">
      <alignment horizontal="left" wrapText="1"/>
    </xf>
    <xf numFmtId="0" fontId="47" fillId="0" borderId="7" xfId="5" applyFont="1" applyBorder="1" applyAlignment="1">
      <alignment horizontal="left"/>
    </xf>
    <xf numFmtId="167" fontId="47" fillId="0" borderId="7" xfId="5" applyNumberFormat="1" applyFont="1" applyBorder="1" applyAlignment="1">
      <alignment horizontal="center"/>
    </xf>
    <xf numFmtId="168" fontId="47" fillId="0" borderId="7" xfId="5" applyNumberFormat="1" applyFont="1" applyBorder="1" applyAlignment="1">
      <alignment horizontal="center"/>
    </xf>
    <xf numFmtId="169" fontId="47" fillId="0" borderId="7" xfId="5" applyNumberFormat="1" applyFont="1" applyBorder="1" applyAlignment="1">
      <alignment horizontal="center"/>
    </xf>
    <xf numFmtId="0" fontId="47" fillId="0" borderId="0" xfId="5" applyFont="1" applyAlignment="1">
      <alignment horizontal="center"/>
    </xf>
    <xf numFmtId="0" fontId="48" fillId="0" borderId="7" xfId="0" applyFont="1" applyBorder="1" applyAlignment="1">
      <alignment horizontal="center" vertical="center" wrapText="1"/>
    </xf>
    <xf numFmtId="169" fontId="49" fillId="0" borderId="7" xfId="0" applyNumberFormat="1" applyFont="1" applyBorder="1" applyAlignment="1">
      <alignment horizontal="center"/>
    </xf>
    <xf numFmtId="0" fontId="30" fillId="0" borderId="0" xfId="5" applyFont="1" applyAlignment="1">
      <alignment horizontal="left" wrapText="1"/>
    </xf>
    <xf numFmtId="0" fontId="30" fillId="0" borderId="8" xfId="5" applyFont="1" applyBorder="1" applyAlignment="1">
      <alignment horizontal="left"/>
    </xf>
    <xf numFmtId="0" fontId="30" fillId="0" borderId="0" xfId="5" applyFont="1" applyAlignment="1">
      <alignment horizontal="left" vertical="top" wrapText="1"/>
    </xf>
    <xf numFmtId="0" fontId="47" fillId="0" borderId="0" xfId="5" applyFont="1" applyAlignment="1">
      <alignment horizontal="left" wrapText="1"/>
    </xf>
    <xf numFmtId="0" fontId="47" fillId="0" borderId="8" xfId="5" applyFont="1" applyBorder="1" applyAlignment="1">
      <alignment horizontal="left"/>
    </xf>
    <xf numFmtId="0" fontId="47" fillId="0" borderId="0" xfId="5" applyFont="1" applyAlignment="1">
      <alignment horizontal="left" vertical="top" wrapText="1"/>
    </xf>
    <xf numFmtId="0" fontId="44" fillId="0" borderId="0" xfId="5" applyFont="1" applyAlignment="1">
      <alignment horizontal="left" wrapText="1"/>
    </xf>
    <xf numFmtId="0" fontId="44" fillId="0" borderId="8" xfId="5" applyFont="1" applyBorder="1" applyAlignment="1">
      <alignment horizontal="left"/>
    </xf>
    <xf numFmtId="0" fontId="44" fillId="0" borderId="0" xfId="5" applyFont="1" applyAlignment="1">
      <alignment horizontal="left" vertical="top" wrapText="1"/>
    </xf>
    <xf numFmtId="0" fontId="41" fillId="0" borderId="0" xfId="5" applyFont="1" applyAlignment="1">
      <alignment horizontal="left" wrapText="1"/>
    </xf>
    <xf numFmtId="0" fontId="41" fillId="0" borderId="8" xfId="5" applyFont="1" applyBorder="1" applyAlignment="1">
      <alignment horizontal="left"/>
    </xf>
    <xf numFmtId="0" fontId="41" fillId="0" borderId="0" xfId="5" applyFont="1" applyAlignment="1">
      <alignment horizontal="left" vertical="top" wrapText="1"/>
    </xf>
    <xf numFmtId="0" fontId="38" fillId="0" borderId="0" xfId="5" applyFont="1" applyAlignment="1">
      <alignment horizontal="left" wrapText="1"/>
    </xf>
    <xf numFmtId="0" fontId="38" fillId="0" borderId="8" xfId="5" applyFont="1" applyBorder="1" applyAlignment="1">
      <alignment horizontal="left"/>
    </xf>
    <xf numFmtId="0" fontId="38" fillId="0" borderId="0" xfId="5" applyFont="1" applyAlignment="1">
      <alignment horizontal="left" vertical="top" wrapText="1"/>
    </xf>
    <xf numFmtId="0" fontId="30" fillId="0" borderId="0" xfId="0" applyFont="1" applyAlignment="1">
      <alignment horizontal="left" vertical="top" wrapText="1"/>
    </xf>
    <xf numFmtId="0" fontId="21" fillId="0" borderId="0" xfId="5" applyFont="1" applyAlignment="1">
      <alignment horizontal="left" wrapText="1"/>
    </xf>
    <xf numFmtId="0" fontId="21" fillId="0" borderId="5" xfId="5" applyFont="1" applyBorder="1" applyAlignment="1">
      <alignment horizontal="left"/>
    </xf>
    <xf numFmtId="0" fontId="21" fillId="0" borderId="0" xfId="5" applyFont="1" applyAlignment="1">
      <alignment horizontal="left" vertical="top" wrapText="1"/>
    </xf>
    <xf numFmtId="0" fontId="21" fillId="0" borderId="0" xfId="0" applyFont="1" applyAlignment="1">
      <alignment horizontal="left" wrapText="1"/>
    </xf>
    <xf numFmtId="0" fontId="27" fillId="0" borderId="0" xfId="5" applyFont="1" applyAlignment="1">
      <alignment horizontal="left" wrapText="1"/>
    </xf>
    <xf numFmtId="0" fontId="27" fillId="0" borderId="5" xfId="5" applyFont="1" applyBorder="1" applyAlignment="1">
      <alignment horizontal="left"/>
    </xf>
    <xf numFmtId="0" fontId="27" fillId="0" borderId="0" xfId="5" applyFont="1" applyAlignment="1">
      <alignment horizontal="left" vertical="top" wrapText="1"/>
    </xf>
    <xf numFmtId="0" fontId="24" fillId="0" borderId="0" xfId="5" applyFont="1" applyAlignment="1">
      <alignment horizontal="left" wrapText="1"/>
    </xf>
    <xf numFmtId="0" fontId="24" fillId="0" borderId="5" xfId="5" applyFont="1" applyBorder="1" applyAlignment="1">
      <alignment horizontal="left"/>
    </xf>
    <xf numFmtId="0" fontId="24" fillId="0" borderId="0" xfId="5" applyFont="1" applyAlignment="1">
      <alignment horizontal="left" vertical="top" wrapText="1"/>
    </xf>
    <xf numFmtId="0" fontId="14" fillId="2" borderId="0" xfId="0" applyFont="1" applyFill="1" applyAlignment="1">
      <alignment vertical="top"/>
    </xf>
    <xf numFmtId="165" fontId="11" fillId="4" borderId="5" xfId="0" applyNumberFormat="1" applyFont="1" applyFill="1" applyBorder="1" applyAlignment="1" applyProtection="1">
      <alignment horizontal="center"/>
      <protection hidden="1"/>
    </xf>
    <xf numFmtId="165" fontId="11" fillId="4" borderId="3" xfId="0" applyNumberFormat="1" applyFont="1" applyFill="1" applyBorder="1" applyAlignment="1" applyProtection="1">
      <alignment horizontal="center"/>
      <protection hidden="1"/>
    </xf>
    <xf numFmtId="0" fontId="12" fillId="0" borderId="1" xfId="0" applyFont="1" applyBorder="1" applyAlignment="1" applyProtection="1">
      <alignment vertical="center"/>
      <protection hidden="1"/>
    </xf>
    <xf numFmtId="0" fontId="12" fillId="2" borderId="0" xfId="0" applyFont="1" applyFill="1" applyAlignment="1">
      <alignment horizontal="left" vertical="top" wrapText="1"/>
    </xf>
    <xf numFmtId="0" fontId="1" fillId="2" borderId="0" xfId="0" applyFont="1" applyFill="1" applyAlignment="1">
      <alignment vertical="top"/>
    </xf>
    <xf numFmtId="165" fontId="5" fillId="4" borderId="5" xfId="0" applyNumberFormat="1" applyFont="1" applyFill="1" applyBorder="1" applyAlignment="1" applyProtection="1">
      <alignment horizontal="center"/>
      <protection hidden="1"/>
    </xf>
    <xf numFmtId="165" fontId="5" fillId="4" borderId="3" xfId="0" applyNumberFormat="1" applyFont="1" applyFill="1" applyBorder="1" applyAlignment="1" applyProtection="1">
      <alignment horizontal="center"/>
      <protection hidden="1"/>
    </xf>
    <xf numFmtId="0" fontId="6" fillId="0" borderId="1" xfId="0" applyFont="1" applyBorder="1" applyAlignment="1" applyProtection="1">
      <alignment vertical="center"/>
      <protection hidden="1"/>
    </xf>
    <xf numFmtId="0" fontId="6" fillId="2" borderId="0" xfId="0" applyFont="1" applyFill="1" applyAlignment="1">
      <alignment horizontal="left" vertical="top" wrapText="1"/>
    </xf>
  </cellXfs>
  <cellStyles count="6">
    <cellStyle name="Normal" xfId="0" builtinId="0"/>
    <cellStyle name="Normal 2" xfId="1" xr:uid="{00000000-0005-0000-0000-000001000000}"/>
    <cellStyle name="Normal 2 2" xfId="2" xr:uid="{00000000-0005-0000-0000-000002000000}"/>
    <cellStyle name="Normal 2 3" xfId="4" xr:uid="{00000000-0005-0000-0000-000003000000}"/>
    <cellStyle name="Normal 3" xfId="3" xr:uid="{00000000-0005-0000-0000-000004000000}"/>
    <cellStyle name="Normal 4" xfId="5" xr:uid="{00000000-0005-0000-0000-000005000000}"/>
  </cellStyles>
  <dxfs count="0"/>
  <tableStyles count="0" defaultTableStyle="TableStyleMedium9" defaultPivotStyle="PivotStyleLight16"/>
  <colors>
    <mruColors>
      <color rgb="FF677C8C"/>
      <color rgb="FFE3D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externalLink" Target="externalLinks/externalLink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6.xml.rels><?xml version="1.0" encoding="UTF-8" standalone="yes"?>
<Relationships xmlns="http://schemas.openxmlformats.org/package/2006/relationships"><Relationship Id="rId1" Type="http://schemas.openxmlformats.org/officeDocument/2006/relationships/image" Target="../media/image2.png"/></Relationships>
</file>

<file path=xl/drawings/_rels/drawing57.xml.rels><?xml version="1.0" encoding="UTF-8" standalone="yes"?>
<Relationships xmlns="http://schemas.openxmlformats.org/package/2006/relationships"><Relationship Id="rId1" Type="http://schemas.openxmlformats.org/officeDocument/2006/relationships/image" Target="../media/image2.png"/></Relationships>
</file>

<file path=xl/drawings/_rels/drawing58.xml.rels><?xml version="1.0" encoding="UTF-8" standalone="yes"?>
<Relationships xmlns="http://schemas.openxmlformats.org/package/2006/relationships"><Relationship Id="rId1" Type="http://schemas.openxmlformats.org/officeDocument/2006/relationships/image" Target="../media/image2.png"/></Relationships>
</file>

<file path=xl/drawings/_rels/drawing59.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2.png"/></Relationships>
</file>

<file path=xl/drawings/_rels/drawing61.xml.rels><?xml version="1.0" encoding="UTF-8" standalone="yes"?>
<Relationships xmlns="http://schemas.openxmlformats.org/package/2006/relationships"><Relationship Id="rId1" Type="http://schemas.openxmlformats.org/officeDocument/2006/relationships/image" Target="../media/image2.png"/></Relationships>
</file>

<file path=xl/drawings/_rels/drawing6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6.xml.rels><?xml version="1.0" encoding="UTF-8" standalone="yes"?>
<Relationships xmlns="http://schemas.openxmlformats.org/package/2006/relationships"><Relationship Id="rId1" Type="http://schemas.openxmlformats.org/officeDocument/2006/relationships/image" Target="../media/image2.png"/></Relationships>
</file>

<file path=xl/drawings/_rels/drawing67.xml.rels><?xml version="1.0" encoding="UTF-8" standalone="yes"?>
<Relationships xmlns="http://schemas.openxmlformats.org/package/2006/relationships"><Relationship Id="rId1" Type="http://schemas.openxmlformats.org/officeDocument/2006/relationships/image" Target="../media/image2.png"/></Relationships>
</file>

<file path=xl/drawings/_rels/drawing68.xml.rels><?xml version="1.0" encoding="UTF-8" standalone="yes"?>
<Relationships xmlns="http://schemas.openxmlformats.org/package/2006/relationships"><Relationship Id="rId1" Type="http://schemas.openxmlformats.org/officeDocument/2006/relationships/image" Target="../media/image2.png"/></Relationships>
</file>

<file path=xl/drawings/_rels/drawing69.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2.png"/></Relationships>
</file>

<file path=xl/drawings/_rels/drawing71.xml.rels><?xml version="1.0" encoding="UTF-8" standalone="yes"?>
<Relationships xmlns="http://schemas.openxmlformats.org/package/2006/relationships"><Relationship Id="rId1" Type="http://schemas.openxmlformats.org/officeDocument/2006/relationships/image" Target="../media/image2.png"/></Relationships>
</file>

<file path=xl/drawings/_rels/drawing7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3.xml.rels><?xml version="1.0" encoding="UTF-8" standalone="yes"?>
<Relationships xmlns="http://schemas.openxmlformats.org/package/2006/relationships"><Relationship Id="rId1" Type="http://schemas.openxmlformats.org/officeDocument/2006/relationships/image" Target="../media/image2.png"/></Relationships>
</file>

<file path=xl/drawings/_rels/drawing7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7.xml.rels><?xml version="1.0" encoding="UTF-8" standalone="yes"?>
<Relationships xmlns="http://schemas.openxmlformats.org/package/2006/relationships"><Relationship Id="rId1" Type="http://schemas.openxmlformats.org/officeDocument/2006/relationships/image" Target="../media/image2.png"/></Relationships>
</file>

<file path=xl/drawings/_rels/drawing78.xml.rels><?xml version="1.0" encoding="UTF-8" standalone="yes"?>
<Relationships xmlns="http://schemas.openxmlformats.org/package/2006/relationships"><Relationship Id="rId1" Type="http://schemas.openxmlformats.org/officeDocument/2006/relationships/image" Target="../media/image2.png"/></Relationships>
</file>

<file path=xl/drawings/_rels/drawing79.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2.png"/></Relationships>
</file>

<file path=xl/drawings/_rels/drawing81.xml.rels><?xml version="1.0" encoding="UTF-8" standalone="yes"?>
<Relationships xmlns="http://schemas.openxmlformats.org/package/2006/relationships"><Relationship Id="rId1" Type="http://schemas.openxmlformats.org/officeDocument/2006/relationships/image" Target="../media/image2.png"/></Relationships>
</file>

<file path=xl/drawings/_rels/drawing8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3.xml.rels><?xml version="1.0" encoding="UTF-8" standalone="yes"?>
<Relationships xmlns="http://schemas.openxmlformats.org/package/2006/relationships"><Relationship Id="rId1" Type="http://schemas.openxmlformats.org/officeDocument/2006/relationships/image" Target="../media/image2.png"/></Relationships>
</file>

<file path=xl/drawings/_rels/drawing84.xml.rels><?xml version="1.0" encoding="UTF-8" standalone="yes"?>
<Relationships xmlns="http://schemas.openxmlformats.org/package/2006/relationships"><Relationship Id="rId1" Type="http://schemas.openxmlformats.org/officeDocument/2006/relationships/image" Target="../media/image2.png"/></Relationships>
</file>

<file path=xl/drawings/_rels/drawing8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8.xml.rels><?xml version="1.0" encoding="UTF-8" standalone="yes"?>
<Relationships xmlns="http://schemas.openxmlformats.org/package/2006/relationships"><Relationship Id="rId1" Type="http://schemas.openxmlformats.org/officeDocument/2006/relationships/image" Target="../media/image2.png"/></Relationships>
</file>

<file path=xl/drawings/_rels/drawing89.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2.png"/></Relationships>
</file>

<file path=xl/drawings/_rels/drawing91.xml.rels><?xml version="1.0" encoding="UTF-8" standalone="yes"?>
<Relationships xmlns="http://schemas.openxmlformats.org/package/2006/relationships"><Relationship Id="rId1" Type="http://schemas.openxmlformats.org/officeDocument/2006/relationships/image" Target="../media/image2.png"/></Relationships>
</file>

<file path=xl/drawings/_rels/drawing92.xml.rels><?xml version="1.0" encoding="UTF-8" standalone="yes"?>
<Relationships xmlns="http://schemas.openxmlformats.org/package/2006/relationships"><Relationship Id="rId1" Type="http://schemas.openxmlformats.org/officeDocument/2006/relationships/image" Target="../media/image2.png"/></Relationships>
</file>

<file path=xl/drawings/_rels/drawing93.xml.rels><?xml version="1.0" encoding="UTF-8" standalone="yes"?>
<Relationships xmlns="http://schemas.openxmlformats.org/package/2006/relationships"><Relationship Id="rId1" Type="http://schemas.openxmlformats.org/officeDocument/2006/relationships/image" Target="../media/image2.png"/></Relationships>
</file>

<file path=xl/drawings/_rels/drawing94.xml.rels><?xml version="1.0" encoding="UTF-8" standalone="yes"?>
<Relationships xmlns="http://schemas.openxmlformats.org/package/2006/relationships"><Relationship Id="rId1" Type="http://schemas.openxmlformats.org/officeDocument/2006/relationships/image" Target="../media/image2.png"/></Relationships>
</file>

<file path=xl/drawings/_rels/drawing95.xml.rels><?xml version="1.0" encoding="UTF-8" standalone="yes"?>
<Relationships xmlns="http://schemas.openxmlformats.org/package/2006/relationships"><Relationship Id="rId1" Type="http://schemas.openxmlformats.org/officeDocument/2006/relationships/image" Target="../media/image2.png"/></Relationships>
</file>

<file path=xl/drawings/_rels/drawing9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CDD4C0DA-4426-41F4-A471-71DECD509F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180975</xdr:colOff>
      <xdr:row>0</xdr:row>
      <xdr:rowOff>47626</xdr:rowOff>
    </xdr:from>
    <xdr:ext cx="1176308" cy="1163838"/>
    <xdr:pic>
      <xdr:nvPicPr>
        <xdr:cNvPr id="3" name="Picture 2">
          <a:extLst>
            <a:ext uri="{FF2B5EF4-FFF2-40B4-BE49-F238E27FC236}">
              <a16:creationId xmlns:a16="http://schemas.microsoft.com/office/drawing/2014/main" id="{B46AE5B9-1DDD-4492-969F-C7C5F7C560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6"/>
          <a:ext cx="1176308" cy="1163838"/>
        </a:xfrm>
        <a:prstGeom prst="rect">
          <a:avLst/>
        </a:prstGeom>
      </xdr:spPr>
    </xdr:pic>
    <xdr:clientData/>
  </xdr:oneCellAnchor>
</xdr:wsDr>
</file>

<file path=xl/drawings/drawing10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1BFDED30-DCD9-4243-AC5C-60E5DCABFE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1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FB3E424-8BA5-4ECC-B563-F407008169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2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6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2759A7F6-F2F2-43D2-860E-81D10275D8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3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9DDCDCDC-146E-40ED-8EEF-E228A5AAEC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4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4972B80-EDAE-4B35-B18F-21F9474F57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5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13A5CD29-6A6F-4E08-84A0-F4CB359266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858F99A8-3FFD-4EA3-9FFF-2B947C2722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5E80852-0D9E-43DC-A84C-6A16EEE7E8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0D24A69-DF33-4387-89F3-11C0CCE315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15775F77-2674-47A4-B0F2-D5FE7F487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F5A0B2C-37F8-4F9E-A730-2DA265E566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99CBC6D0-4D86-4D57-A2D1-39E8ADD767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CEA339A1-4C57-4A37-9E72-1E5C08B10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6999A0A5-D549-49B2-97D5-FE45329F41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E163D594-96F4-4A10-BC90-AA6A117E4C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55C59596-2200-48A7-86B1-B8B4E5CF79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014616C5-4E39-4F87-A146-33571361AB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161927</xdr:colOff>
      <xdr:row>0</xdr:row>
      <xdr:rowOff>161925</xdr:rowOff>
    </xdr:from>
    <xdr:to>
      <xdr:col>3</xdr:col>
      <xdr:colOff>139946</xdr:colOff>
      <xdr:row>2</xdr:row>
      <xdr:rowOff>127635</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7" y="161925"/>
          <a:ext cx="1406769" cy="128016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1BA26780-10EB-40C4-92FA-2859F5AE87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76F9E9CC-0320-4D0B-8461-E09F9AE386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98557C90-EBC7-4E4E-B260-545E14D0FC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C680F56A-3440-4BA7-B5A8-94EF34C365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F047F7D4-738E-4C48-AC46-AA8B662920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lliard/Shared/REPORTING/Performance%20Reporting/Jennifer%20W/Monthly%20Perform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F Expense Ratios"/>
      <sheetName val="Macro"/>
      <sheetName val="Monthly Assets"/>
      <sheetName val="Mar23"/>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21"/>
      <sheetName val="Aug21"/>
      <sheetName val="Jul21"/>
      <sheetName val="Jun21"/>
      <sheetName val="May21"/>
      <sheetName val="Apr21"/>
      <sheetName val="Mar21"/>
      <sheetName val="Feb21"/>
      <sheetName val="Jan21"/>
      <sheetName val="Dec20"/>
      <sheetName val="Nov20"/>
      <sheetName val="Oct20"/>
      <sheetName val="Sep20"/>
      <sheetName val="Aug20"/>
      <sheetName val="Jul20"/>
      <sheetName val="Jun20"/>
      <sheetName val="May20"/>
      <sheetName val="Apr20"/>
      <sheetName val="Mar20"/>
      <sheetName val="Feb20"/>
      <sheetName val="Jan20"/>
      <sheetName val="Dec19"/>
      <sheetName val="Nov19"/>
      <sheetName val="Oct19"/>
      <sheetName val="Sep19"/>
      <sheetName val="Aug19"/>
      <sheetName val="Jul19"/>
      <sheetName val="Jun19"/>
      <sheetName val="May19"/>
      <sheetName val="Apr19"/>
      <sheetName val="Mar19"/>
      <sheetName val="Feb19"/>
      <sheetName val="Jan19"/>
      <sheetName val="Dec18"/>
      <sheetName val="Nov18"/>
      <sheetName val="Oct18"/>
      <sheetName val="Sep18"/>
      <sheetName val="Aug18"/>
      <sheetName val="Jul18"/>
      <sheetName val="Jun18"/>
      <sheetName val="May18"/>
      <sheetName val="Apr18"/>
      <sheetName val="Mar18"/>
      <sheetName val="Feb18"/>
      <sheetName val="Jan18"/>
      <sheetName val="Dec17"/>
      <sheetName val="Nov17"/>
      <sheetName val="Oct17"/>
      <sheetName val="Sep17"/>
      <sheetName val="Aug17"/>
      <sheetName val="Jul17"/>
      <sheetName val="Jun17"/>
      <sheetName val="May17"/>
      <sheetName val="Apr17"/>
      <sheetName val="Mar17"/>
      <sheetName val="Feb17"/>
      <sheetName val="Jan17"/>
      <sheetName val="Dec16"/>
      <sheetName val="Nov16"/>
      <sheetName val="Oct16"/>
      <sheetName val="Sep16"/>
      <sheetName val="Aug16"/>
      <sheetName val="Jul16"/>
      <sheetName val="Jun16"/>
    </sheetNames>
    <sheetDataSet>
      <sheetData sheetId="0">
        <row r="1">
          <cell r="D1">
            <v>44834</v>
          </cell>
        </row>
        <row r="4">
          <cell r="B4">
            <v>4.0000000000000001E-3</v>
          </cell>
          <cell r="C4">
            <v>5.986E-3</v>
          </cell>
        </row>
      </sheetData>
      <sheetData sheetId="1" refreshError="1"/>
      <sheetData sheetId="2" refreshError="1"/>
      <sheetData sheetId="3"/>
      <sheetData sheetId="4"/>
      <sheetData sheetId="5"/>
      <sheetData sheetId="6"/>
      <sheetData sheetId="7"/>
      <sheetData sheetId="8">
        <row r="1">
          <cell r="B1">
            <v>44865</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133.xml"/><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135.xml"/><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136.xml"/><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137.xml"/><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147.xml"/><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148.xml"/><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149.xml"/><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150.xml"/><Relationship Id="rId1" Type="http://schemas.openxmlformats.org/officeDocument/2006/relationships/printerSettings" Target="../printerSettings/printerSettings15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A31A1-9A0F-4C67-9AC4-8662493708F5}">
  <sheetPr>
    <pageSetUpPr fitToPage="1"/>
  </sheetPr>
  <dimension ref="A1:T24"/>
  <sheetViews>
    <sheetView showGridLines="0" tabSelected="1"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45747</v>
      </c>
      <c r="F1" s="80" t="s">
        <v>0</v>
      </c>
      <c r="G1" s="80" t="s">
        <v>34</v>
      </c>
      <c r="H1" s="80" t="s">
        <v>35</v>
      </c>
      <c r="I1" s="80" t="s">
        <v>36</v>
      </c>
      <c r="J1" s="80" t="s">
        <v>37</v>
      </c>
      <c r="K1" s="80" t="s">
        <v>38</v>
      </c>
      <c r="L1" s="80" t="s">
        <v>39</v>
      </c>
      <c r="M1" s="80" t="s">
        <v>40</v>
      </c>
      <c r="N1" s="80" t="s">
        <v>41</v>
      </c>
      <c r="O1" s="80" t="s">
        <v>42</v>
      </c>
      <c r="P1" s="80" t="s">
        <v>43</v>
      </c>
      <c r="Q1" s="80" t="s">
        <v>44</v>
      </c>
      <c r="R1" s="132" t="s">
        <v>145</v>
      </c>
      <c r="S1" s="132" t="s">
        <v>146</v>
      </c>
    </row>
    <row r="2" spans="5:20" ht="32.1" customHeight="1">
      <c r="E2" s="81" t="s">
        <v>118</v>
      </c>
      <c r="F2" s="82">
        <v>949907802</v>
      </c>
      <c r="G2" s="83">
        <v>0.21640091099999204</v>
      </c>
      <c r="H2" s="83">
        <v>0.67399393744911329</v>
      </c>
      <c r="I2" s="83">
        <v>1.4112302645944208</v>
      </c>
      <c r="J2" s="83">
        <v>0.67399393744911329</v>
      </c>
      <c r="K2" s="83">
        <v>2.8221783157412306</v>
      </c>
      <c r="L2" s="83">
        <v>2.4188325427523027</v>
      </c>
      <c r="M2" s="83">
        <v>2.1092007313903371</v>
      </c>
      <c r="N2" s="83">
        <v>2.0582338203307016</v>
      </c>
      <c r="O2" s="83">
        <v>1.8450342805889308</v>
      </c>
      <c r="P2" s="83">
        <v>4.3690729367090002</v>
      </c>
      <c r="Q2" s="84">
        <v>31321</v>
      </c>
      <c r="R2" s="133">
        <v>0.21</v>
      </c>
      <c r="S2" s="133">
        <v>0.56698953854607059</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4aIvhcNb5t3ZX/QLlQ8EdPTVeJTYb4beUKta/2T7GHZi9eOnYgQD8dCcUyzqlvZd+9PiWfo/jMiWLG4yKUrBBA==" saltValue="O+4c79P64uWmacl/LchK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9B901-5CB8-44FD-92D0-FE14E6F52DD7}">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45473</v>
      </c>
      <c r="F1" s="80" t="s">
        <v>0</v>
      </c>
      <c r="G1" s="80" t="s">
        <v>34</v>
      </c>
      <c r="H1" s="80" t="s">
        <v>35</v>
      </c>
      <c r="I1" s="80" t="s">
        <v>36</v>
      </c>
      <c r="J1" s="80" t="s">
        <v>37</v>
      </c>
      <c r="K1" s="80" t="s">
        <v>38</v>
      </c>
      <c r="L1" s="80" t="s">
        <v>39</v>
      </c>
      <c r="M1" s="80" t="s">
        <v>40</v>
      </c>
      <c r="N1" s="80" t="s">
        <v>41</v>
      </c>
      <c r="O1" s="80" t="s">
        <v>42</v>
      </c>
      <c r="P1" s="80" t="s">
        <v>43</v>
      </c>
      <c r="Q1" s="80" t="s">
        <v>44</v>
      </c>
      <c r="R1" s="132" t="s">
        <v>139</v>
      </c>
      <c r="S1" s="132" t="s">
        <v>140</v>
      </c>
    </row>
    <row r="2" spans="5:20" ht="32.1" customHeight="1">
      <c r="E2" s="81" t="s">
        <v>118</v>
      </c>
      <c r="F2" s="82">
        <v>949907802</v>
      </c>
      <c r="G2" s="83">
        <v>0.2084753739999945</v>
      </c>
      <c r="H2" s="83">
        <v>0.67363372123343535</v>
      </c>
      <c r="I2" s="83">
        <v>1.3217437246470176</v>
      </c>
      <c r="J2" s="83">
        <v>1.3217437246470176</v>
      </c>
      <c r="K2" s="83">
        <v>2.6128544589550495</v>
      </c>
      <c r="L2" s="83">
        <v>2.0735633559485489</v>
      </c>
      <c r="M2" s="83">
        <v>1.9865843459731414</v>
      </c>
      <c r="N2" s="83">
        <v>1.9182946280652757</v>
      </c>
      <c r="O2" s="83">
        <v>1.7148014288978386</v>
      </c>
      <c r="P2" s="83">
        <v>4.3985839832250004</v>
      </c>
      <c r="Q2" s="84">
        <v>31321</v>
      </c>
      <c r="R2" s="133">
        <v>0.21</v>
      </c>
      <c r="S2" s="133">
        <v>0.56712943211315758</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Wh1Ouo1XJktUiWdX4O3d16pYdIjJ655setcmA/1G0bZ3iMCOpTuYiWvZ1swyo7qq11DJIYstXUBRf35RJv3w+Q==" saltValue="zt5Rba8IKytQ7zDXXMPqH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42735</v>
      </c>
      <c r="F1" s="80" t="s">
        <v>0</v>
      </c>
      <c r="G1" s="80" t="s">
        <v>34</v>
      </c>
      <c r="H1" s="80" t="s">
        <v>35</v>
      </c>
      <c r="I1" s="80" t="s">
        <v>36</v>
      </c>
      <c r="J1" s="80" t="s">
        <v>37</v>
      </c>
      <c r="K1" s="80" t="s">
        <v>38</v>
      </c>
      <c r="L1" s="80" t="s">
        <v>39</v>
      </c>
      <c r="M1" s="80" t="s">
        <v>40</v>
      </c>
      <c r="N1" s="80" t="s">
        <v>41</v>
      </c>
      <c r="O1" s="80" t="s">
        <v>42</v>
      </c>
      <c r="P1" s="80" t="s">
        <v>43</v>
      </c>
      <c r="Q1" s="80" t="s">
        <v>44</v>
      </c>
      <c r="R1" s="86" t="s">
        <v>69</v>
      </c>
      <c r="S1" s="86" t="s">
        <v>70</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0.12217000000001033</v>
      </c>
      <c r="H2" s="83">
        <v>0.34082589844628419</v>
      </c>
      <c r="I2" s="83">
        <v>0.68484534989392554</v>
      </c>
      <c r="J2" s="83">
        <v>1.3101692432808898</v>
      </c>
      <c r="K2" s="83">
        <v>1.3101692432808898</v>
      </c>
      <c r="L2" s="83">
        <v>1.1801775143650994</v>
      </c>
      <c r="M2" s="83">
        <v>1.2707811524772961</v>
      </c>
      <c r="N2" s="83">
        <v>1.5486334084005238</v>
      </c>
      <c r="O2" s="83">
        <v>2.2335153519279505</v>
      </c>
      <c r="P2" s="83">
        <v>5.0122095942409999</v>
      </c>
      <c r="Q2" s="84">
        <v>31321</v>
      </c>
      <c r="R2" s="87">
        <v>0.5</v>
      </c>
      <c r="S2" s="87">
        <v>0.77630505332682398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xKWEQoDdA47mwEwLFCpf41vlpLCGCgJEFxgtN/8Gn3W3sWeGe7DtdwbCbwJl6451eEldBHGDZ51bgdLx5bmqdg==" saltValue="jz/donW00T1Nhn5c8Tl7s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42704</v>
      </c>
      <c r="F1" s="80" t="s">
        <v>0</v>
      </c>
      <c r="G1" s="80" t="s">
        <v>34</v>
      </c>
      <c r="H1" s="80" t="s">
        <v>35</v>
      </c>
      <c r="I1" s="80" t="s">
        <v>36</v>
      </c>
      <c r="J1" s="80" t="s">
        <v>37</v>
      </c>
      <c r="K1" s="80" t="s">
        <v>38</v>
      </c>
      <c r="L1" s="80" t="s">
        <v>39</v>
      </c>
      <c r="M1" s="80" t="s">
        <v>40</v>
      </c>
      <c r="N1" s="80" t="s">
        <v>41</v>
      </c>
      <c r="O1" s="80" t="s">
        <v>42</v>
      </c>
      <c r="P1" s="80" t="s">
        <v>43</v>
      </c>
      <c r="Q1" s="80" t="s">
        <v>44</v>
      </c>
      <c r="R1" s="80" t="s">
        <v>67</v>
      </c>
      <c r="S1" s="80" t="s">
        <v>68</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0.11023144799999773</v>
      </c>
      <c r="H2" s="83">
        <v>0.33703909461915149</v>
      </c>
      <c r="I2" s="83">
        <v>0.66947087790014681</v>
      </c>
      <c r="J2" s="83">
        <v>1.1865510991590167</v>
      </c>
      <c r="K2" s="83">
        <v>1.2990604253261706</v>
      </c>
      <c r="L2" s="83">
        <v>1.1682522408453133</v>
      </c>
      <c r="M2" s="83">
        <v>1.2798355360343461</v>
      </c>
      <c r="N2" s="83">
        <v>1.5690428867261463</v>
      </c>
      <c r="O2" s="83">
        <v>2.2603769211958724</v>
      </c>
      <c r="P2" s="83">
        <v>5.0218282381280002</v>
      </c>
      <c r="Q2" s="84">
        <v>31321</v>
      </c>
      <c r="R2" s="88">
        <v>0.5</v>
      </c>
      <c r="S2" s="88">
        <v>0.77678598197097204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hEHcc8bRFcmsEBaa9NEhll3cdOYabCwyniGiSK0uZ0wcbq02hfRxHdBO89UCacEQYNfWzXDH0gBh9/So5stYiA==" saltValue="rmrFypZYzwhoj0FA4n60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42674</v>
      </c>
      <c r="F1" s="80" t="s">
        <v>0</v>
      </c>
      <c r="G1" s="80" t="s">
        <v>34</v>
      </c>
      <c r="H1" s="80" t="s">
        <v>35</v>
      </c>
      <c r="I1" s="80" t="s">
        <v>36</v>
      </c>
      <c r="J1" s="80" t="s">
        <v>37</v>
      </c>
      <c r="K1" s="80" t="s">
        <v>38</v>
      </c>
      <c r="L1" s="80" t="s">
        <v>39</v>
      </c>
      <c r="M1" s="80" t="s">
        <v>40</v>
      </c>
      <c r="N1" s="80" t="s">
        <v>41</v>
      </c>
      <c r="O1" s="80" t="s">
        <v>42</v>
      </c>
      <c r="P1" s="80" t="s">
        <v>43</v>
      </c>
      <c r="Q1" s="80" t="s">
        <v>44</v>
      </c>
      <c r="R1" s="80" t="s">
        <v>67</v>
      </c>
      <c r="S1" s="80" t="s">
        <v>68</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0.10803999999999814</v>
      </c>
      <c r="H2" s="83">
        <v>0.34014466663376819</v>
      </c>
      <c r="I2" s="83">
        <v>0.66538674169105416</v>
      </c>
      <c r="J2" s="83">
        <v>1.0751345148154012</v>
      </c>
      <c r="K2" s="83">
        <v>1.2816648254503127</v>
      </c>
      <c r="L2" s="83">
        <v>1.16094414078729</v>
      </c>
      <c r="M2" s="83">
        <v>1.2868262226130023</v>
      </c>
      <c r="N2" s="83">
        <v>1.585027247780979</v>
      </c>
      <c r="O2" s="83">
        <v>2.2858701858344821</v>
      </c>
      <c r="P2" s="83">
        <v>5.0319022520749996</v>
      </c>
      <c r="Q2" s="84">
        <v>31321</v>
      </c>
      <c r="R2" s="88">
        <v>0.5</v>
      </c>
      <c r="S2" s="88">
        <v>0.77678598197097204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e8w11DG8seN7M45iM57/r7fVG138ezaR/EzrnyoolBkk+yFJC3Y0pDsYD/QHiCCSw9+7bIdr3Kk7IS6xUMKqWA==" saltValue="w/i70J1Pn7SYZ3D5t/Ic1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42643</v>
      </c>
      <c r="F1" s="80" t="s">
        <v>0</v>
      </c>
      <c r="G1" s="80" t="s">
        <v>34</v>
      </c>
      <c r="H1" s="80" t="s">
        <v>35</v>
      </c>
      <c r="I1" s="80" t="s">
        <v>36</v>
      </c>
      <c r="J1" s="80" t="s">
        <v>37</v>
      </c>
      <c r="K1" s="80" t="s">
        <v>38</v>
      </c>
      <c r="L1" s="80" t="s">
        <v>39</v>
      </c>
      <c r="M1" s="80" t="s">
        <v>40</v>
      </c>
      <c r="N1" s="80" t="s">
        <v>41</v>
      </c>
      <c r="O1" s="80" t="s">
        <v>42</v>
      </c>
      <c r="P1" s="80" t="s">
        <v>43</v>
      </c>
      <c r="Q1" s="80" t="s">
        <v>44</v>
      </c>
      <c r="R1" s="86" t="s">
        <v>67</v>
      </c>
      <c r="S1" s="86" t="s">
        <v>68</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0.11839000000000155</v>
      </c>
      <c r="H2" s="83">
        <v>0.34285092669639194</v>
      </c>
      <c r="I2" s="83">
        <v>0.66402922563040256</v>
      </c>
      <c r="J2" s="83">
        <v>0.96605079353806467</v>
      </c>
      <c r="K2" s="83">
        <v>1.2730348232950162</v>
      </c>
      <c r="L2" s="83">
        <v>1.1556383078550114</v>
      </c>
      <c r="M2" s="83">
        <v>1.2926671338684415</v>
      </c>
      <c r="N2" s="83">
        <v>1.6049028702095791</v>
      </c>
      <c r="O2" s="83">
        <v>2.3109962592841482</v>
      </c>
      <c r="P2" s="83">
        <v>5.0421055601519997</v>
      </c>
      <c r="Q2" s="84">
        <v>31321</v>
      </c>
      <c r="R2" s="87">
        <v>0.5</v>
      </c>
      <c r="S2" s="87">
        <v>0.77678598197097204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KEd3t6rO3eSdOURHANoMaw7vCi9wbADD3dvJKFQT37ILW6grjMmmxIpa5eKFCnc077tEJqs14Jf5bpFfxC7cEw==" saltValue="Hw3pfH2CI/7Hy+AfTkFIv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42613</v>
      </c>
      <c r="F1" s="80" t="s">
        <v>0</v>
      </c>
      <c r="G1" s="80" t="s">
        <v>34</v>
      </c>
      <c r="H1" s="80" t="s">
        <v>35</v>
      </c>
      <c r="I1" s="80" t="s">
        <v>36</v>
      </c>
      <c r="J1" s="80" t="s">
        <v>37</v>
      </c>
      <c r="K1" s="80" t="s">
        <v>38</v>
      </c>
      <c r="L1" s="80" t="s">
        <v>39</v>
      </c>
      <c r="M1" s="80" t="s">
        <v>40</v>
      </c>
      <c r="N1" s="80" t="s">
        <v>41</v>
      </c>
      <c r="O1" s="80" t="s">
        <v>42</v>
      </c>
      <c r="P1" s="80" t="s">
        <v>43</v>
      </c>
      <c r="Q1" s="80" t="s">
        <v>44</v>
      </c>
      <c r="R1" s="80" t="s">
        <v>65</v>
      </c>
      <c r="S1" s="80" t="s">
        <v>66</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0.11333000000000037</v>
      </c>
      <c r="H2" s="83">
        <v>0.33131512179416234</v>
      </c>
      <c r="I2" s="83">
        <v>0.65091815841185063</v>
      </c>
      <c r="J2" s="83">
        <v>0.84665843461730894</v>
      </c>
      <c r="K2" s="83">
        <v>1.2464517414540577</v>
      </c>
      <c r="L2" s="83">
        <v>1.1428337391937493</v>
      </c>
      <c r="M2" s="83">
        <v>1.3014803891784332</v>
      </c>
      <c r="N2" s="83">
        <v>1.6211853730363934</v>
      </c>
      <c r="O2" s="83">
        <v>2.3357393560228257</v>
      </c>
      <c r="P2" s="83">
        <v>5.0520135853520003</v>
      </c>
      <c r="Q2" s="84">
        <v>31321</v>
      </c>
      <c r="R2" s="88">
        <v>0.5</v>
      </c>
      <c r="S2" s="88">
        <v>0.778943045185431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V0rAo8Bm33wOy2UyVf2YnqqgprjJzGzcxTY/muy6eLfWLdq++K6o4cljWxUkrsjgLusNG5i9b4AY1Iz1ytV4gg==" saltValue="IoK11HhHH7hT+33Se4Q6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42582</v>
      </c>
      <c r="F1" s="80" t="s">
        <v>0</v>
      </c>
      <c r="G1" s="80" t="s">
        <v>34</v>
      </c>
      <c r="H1" s="80" t="s">
        <v>35</v>
      </c>
      <c r="I1" s="80" t="s">
        <v>36</v>
      </c>
      <c r="J1" s="80" t="s">
        <v>37</v>
      </c>
      <c r="K1" s="80" t="s">
        <v>38</v>
      </c>
      <c r="L1" s="80" t="s">
        <v>39</v>
      </c>
      <c r="M1" s="80" t="s">
        <v>40</v>
      </c>
      <c r="N1" s="80" t="s">
        <v>41</v>
      </c>
      <c r="O1" s="80" t="s">
        <v>42</v>
      </c>
      <c r="P1" s="80" t="s">
        <v>43</v>
      </c>
      <c r="Q1" s="80" t="s">
        <v>44</v>
      </c>
      <c r="R1" s="80" t="s">
        <v>65</v>
      </c>
      <c r="S1" s="80" t="s">
        <v>66</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0.11073999999999806</v>
      </c>
      <c r="H2" s="83">
        <v>0.32413953172765186</v>
      </c>
      <c r="I2" s="83">
        <v>0.63698373303937572</v>
      </c>
      <c r="J2" s="83">
        <v>0.73249829430039881</v>
      </c>
      <c r="K2" s="83">
        <v>1.2265085427976885</v>
      </c>
      <c r="L2" s="83">
        <v>1.1399274071488774</v>
      </c>
      <c r="M2" s="83">
        <v>1.3109849034993015</v>
      </c>
      <c r="N2" s="83">
        <v>1.6370423440817738</v>
      </c>
      <c r="O2" s="83">
        <v>2.3616821803482013</v>
      </c>
      <c r="P2" s="83">
        <v>5.0621483422419997</v>
      </c>
      <c r="Q2" s="84">
        <v>31321</v>
      </c>
      <c r="R2" s="88">
        <v>0.5</v>
      </c>
      <c r="S2" s="88">
        <v>0.778943045185431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0fbCWIJw/vhUUoItuzXMT8bgJACfLgjAo7kA5v/WxPMStLh7l5Uf0Se6tqqS0k/yqzJkXmVFgrvebL5mQF/9ZA==" saltValue="INH3tHGp0eJl12rNLS8WA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4">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42551</v>
      </c>
      <c r="F1" s="80" t="s">
        <v>0</v>
      </c>
      <c r="G1" s="80" t="s">
        <v>34</v>
      </c>
      <c r="H1" s="80" t="s">
        <v>35</v>
      </c>
      <c r="I1" s="80" t="s">
        <v>36</v>
      </c>
      <c r="J1" s="80" t="s">
        <v>37</v>
      </c>
      <c r="K1" s="80" t="s">
        <v>38</v>
      </c>
      <c r="L1" s="80" t="s">
        <v>39</v>
      </c>
      <c r="M1" s="80" t="s">
        <v>40</v>
      </c>
      <c r="N1" s="80" t="s">
        <v>41</v>
      </c>
      <c r="O1" s="80" t="s">
        <v>42</v>
      </c>
      <c r="P1" s="80" t="s">
        <v>43</v>
      </c>
      <c r="Q1" s="80" t="s">
        <v>44</v>
      </c>
      <c r="R1" s="86" t="s">
        <v>65</v>
      </c>
      <c r="S1" s="86" t="s">
        <v>66</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0.10688000000000919</v>
      </c>
      <c r="H2" s="83">
        <v>0.32008089860695588</v>
      </c>
      <c r="I2" s="83">
        <v>0.6210705208056444</v>
      </c>
      <c r="J2" s="83">
        <v>0.6210705208056444</v>
      </c>
      <c r="K2" s="83">
        <v>1.226041393649191</v>
      </c>
      <c r="L2" s="83">
        <v>1.1379654043778942</v>
      </c>
      <c r="M2" s="83">
        <v>1.3202599074376042</v>
      </c>
      <c r="N2" s="83">
        <v>1.6536973890589612</v>
      </c>
      <c r="O2" s="83">
        <v>2.384725154163081</v>
      </c>
      <c r="P2" s="83">
        <v>5.0724273998529998</v>
      </c>
      <c r="Q2" s="84">
        <v>31321</v>
      </c>
      <c r="R2" s="87">
        <v>0.5</v>
      </c>
      <c r="S2" s="87">
        <v>0.778943045185431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Dub0cxSkqXmi7Nti758BjtK6+hithigw386DXy17sgp4stO3QuW8NjQCkCS2INzmI7pAMART0UOtzJO24n91pw==" saltValue="1TWsneYR+NnQgowukD7k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5">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42521</v>
      </c>
      <c r="F1" s="80" t="s">
        <v>0</v>
      </c>
      <c r="G1" s="80" t="s">
        <v>34</v>
      </c>
      <c r="H1" s="80" t="s">
        <v>35</v>
      </c>
      <c r="I1" s="80" t="s">
        <v>36</v>
      </c>
      <c r="J1" s="80" t="s">
        <v>37</v>
      </c>
      <c r="K1" s="80" t="s">
        <v>38</v>
      </c>
      <c r="L1" s="80" t="s">
        <v>39</v>
      </c>
      <c r="M1" s="80" t="s">
        <v>40</v>
      </c>
      <c r="N1" s="80" t="s">
        <v>41</v>
      </c>
      <c r="O1" s="80" t="s">
        <v>42</v>
      </c>
      <c r="P1" s="80" t="s">
        <v>43</v>
      </c>
      <c r="Q1" s="80" t="s">
        <v>44</v>
      </c>
      <c r="R1" s="80" t="s">
        <v>63</v>
      </c>
      <c r="S1" s="80" t="s">
        <v>64</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0.10616999999999432</v>
      </c>
      <c r="H2" s="83">
        <v>0.31854764011587378</v>
      </c>
      <c r="I2" s="83">
        <v>0.62540265875603573</v>
      </c>
      <c r="J2" s="83">
        <v>0.51364154072690571</v>
      </c>
      <c r="K2" s="83">
        <v>1.2185070939644493</v>
      </c>
      <c r="L2" s="83">
        <v>1.1360377155310575</v>
      </c>
      <c r="M2" s="83">
        <v>1.3308163545511009</v>
      </c>
      <c r="N2" s="83">
        <v>1.6678273064633098</v>
      </c>
      <c r="O2" s="83">
        <v>2.4119260994259539</v>
      </c>
      <c r="P2" s="83">
        <v>5.0828954593170002</v>
      </c>
      <c r="Q2" s="84">
        <v>31321</v>
      </c>
      <c r="R2" s="88">
        <v>0.5</v>
      </c>
      <c r="S2" s="88">
        <v>0.77836389498287095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q2Ma3qi5S8BlKE7wOxwT3Y85/gVwrXRdne2sqBPJ5H4VlDgXAL/cxILnHNWaCwPKt9+F2qT66h6Bs3Ja3uNmRA==" saltValue="s3DrWlzxQxTye9D6zK9j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42490</v>
      </c>
      <c r="F1" s="80" t="s">
        <v>0</v>
      </c>
      <c r="G1" s="80" t="s">
        <v>34</v>
      </c>
      <c r="H1" s="80" t="s">
        <v>35</v>
      </c>
      <c r="I1" s="80" t="s">
        <v>36</v>
      </c>
      <c r="J1" s="80" t="s">
        <v>37</v>
      </c>
      <c r="K1" s="80" t="s">
        <v>38</v>
      </c>
      <c r="L1" s="80" t="s">
        <v>39</v>
      </c>
      <c r="M1" s="80" t="s">
        <v>40</v>
      </c>
      <c r="N1" s="80" t="s">
        <v>41</v>
      </c>
      <c r="O1" s="80" t="s">
        <v>42</v>
      </c>
      <c r="P1" s="80" t="s">
        <v>43</v>
      </c>
      <c r="Q1" s="80" t="s">
        <v>44</v>
      </c>
      <c r="R1" s="80" t="s">
        <v>63</v>
      </c>
      <c r="S1" s="80" t="s">
        <v>64</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0.10669000000000928</v>
      </c>
      <c r="H2" s="83">
        <v>0.3118334259052169</v>
      </c>
      <c r="I2" s="83">
        <v>0.61220455581285638</v>
      </c>
      <c r="J2" s="83">
        <v>0.4070393870097222</v>
      </c>
      <c r="K2" s="83">
        <v>1.2158094482856097</v>
      </c>
      <c r="L2" s="83">
        <v>1.1431291015655987</v>
      </c>
      <c r="M2" s="83">
        <v>1.3420197064086592</v>
      </c>
      <c r="N2" s="83">
        <v>1.6850300900334902</v>
      </c>
      <c r="O2" s="83">
        <v>2.4373080733871122</v>
      </c>
      <c r="P2" s="83">
        <v>5.0934460056680004</v>
      </c>
      <c r="Q2" s="84">
        <v>31321</v>
      </c>
      <c r="R2" s="88">
        <v>0.5</v>
      </c>
      <c r="S2" s="88">
        <v>0.77836389498287095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Kw2CTgn6694S2gj37zXGuAK2KyqNIrMDjO8iH5fiDxYlLpgTRRlR0rLRb6x1+i/FuZG82bPLtdEIShUuSCxhWg==" saltValue="6CPYzY4O87lss3BjO1Vwz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42460</v>
      </c>
      <c r="F1" s="80" t="s">
        <v>0</v>
      </c>
      <c r="G1" s="80" t="s">
        <v>34</v>
      </c>
      <c r="H1" s="80" t="s">
        <v>35</v>
      </c>
      <c r="I1" s="80" t="s">
        <v>36</v>
      </c>
      <c r="J1" s="80" t="s">
        <v>37</v>
      </c>
      <c r="K1" s="80" t="s">
        <v>38</v>
      </c>
      <c r="L1" s="80" t="s">
        <v>39</v>
      </c>
      <c r="M1" s="80" t="s">
        <v>40</v>
      </c>
      <c r="N1" s="80" t="s">
        <v>41</v>
      </c>
      <c r="O1" s="80" t="s">
        <v>42</v>
      </c>
      <c r="P1" s="80" t="s">
        <v>43</v>
      </c>
      <c r="Q1" s="80" t="s">
        <v>44</v>
      </c>
      <c r="R1" s="86" t="s">
        <v>63</v>
      </c>
      <c r="S1" s="86" t="s">
        <v>64</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0.10535000000000405</v>
      </c>
      <c r="H2" s="83">
        <v>0.30002928576473575</v>
      </c>
      <c r="I2" s="83">
        <v>0.60498829855060166</v>
      </c>
      <c r="J2" s="83">
        <v>0.30002928576473575</v>
      </c>
      <c r="K2" s="83">
        <v>1.2052709679714502</v>
      </c>
      <c r="L2" s="83">
        <v>1.1454427578002857</v>
      </c>
      <c r="M2" s="83">
        <v>1.3548881402225099</v>
      </c>
      <c r="N2" s="83">
        <v>1.7041893840891165</v>
      </c>
      <c r="O2" s="83">
        <v>2.4581188504681162</v>
      </c>
      <c r="P2" s="83">
        <v>5.104037355839</v>
      </c>
      <c r="Q2" s="84">
        <v>31321</v>
      </c>
      <c r="R2" s="87">
        <v>0.5</v>
      </c>
      <c r="S2" s="87">
        <v>0.77836389498287095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2Cx36MsBhdCsfbKtqtEl7ER1e40BYsJcCdE1n2z2ByIdyAiRlSapqiGGtyiYXGnUY3j6ZdAAxyvofboD3GUIHQ==" saltValue="vrc8YPCWlOM+5FfMIURlM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D82A-265E-4425-8FDA-F233F84910D9}">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45443</v>
      </c>
      <c r="F1" s="80" t="s">
        <v>0</v>
      </c>
      <c r="G1" s="80" t="s">
        <v>34</v>
      </c>
      <c r="H1" s="80" t="s">
        <v>35</v>
      </c>
      <c r="I1" s="80" t="s">
        <v>36</v>
      </c>
      <c r="J1" s="80" t="s">
        <v>37</v>
      </c>
      <c r="K1" s="80" t="s">
        <v>38</v>
      </c>
      <c r="L1" s="80" t="s">
        <v>39</v>
      </c>
      <c r="M1" s="80" t="s">
        <v>40</v>
      </c>
      <c r="N1" s="80" t="s">
        <v>41</v>
      </c>
      <c r="O1" s="80" t="s">
        <v>42</v>
      </c>
      <c r="P1" s="80" t="s">
        <v>43</v>
      </c>
      <c r="Q1" s="80" t="s">
        <v>44</v>
      </c>
      <c r="R1" s="132" t="s">
        <v>137</v>
      </c>
      <c r="S1" s="132" t="s">
        <v>138</v>
      </c>
    </row>
    <row r="2" spans="5:20" ht="32.1" customHeight="1">
      <c r="E2" s="81" t="s">
        <v>118</v>
      </c>
      <c r="F2" s="82">
        <v>949907802</v>
      </c>
      <c r="G2" s="83">
        <v>0.24540273499999987</v>
      </c>
      <c r="H2" s="83">
        <v>0.69064805224388071</v>
      </c>
      <c r="I2" s="83">
        <v>1.3322525893510795</v>
      </c>
      <c r="J2" s="83">
        <v>1.1109522887081669</v>
      </c>
      <c r="K2" s="83">
        <v>2.6180673634303764</v>
      </c>
      <c r="L2" s="83">
        <v>2.0445145735690673</v>
      </c>
      <c r="M2" s="83">
        <v>1.9758419984869047</v>
      </c>
      <c r="N2" s="83">
        <v>1.9060992482978545</v>
      </c>
      <c r="O2" s="83">
        <v>1.7017221426595786</v>
      </c>
      <c r="P2" s="83">
        <v>4.4026463607590003</v>
      </c>
      <c r="Q2" s="84">
        <v>31321</v>
      </c>
      <c r="R2" s="133">
        <v>0.21</v>
      </c>
      <c r="S2" s="133">
        <v>0.56674114259523667</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y62+5FDEBz4TxbeGJFBg1Zf2RmIWEcQfXCGrnLoPrdZwJHV+Sui7BUNLjTJ99uBuQ8OMSd4Rfvj0c2qYWSC1QA==" saltValue="CMhy0wwuWpqRDJeQr4ri1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42429</v>
      </c>
      <c r="F1" s="80" t="s">
        <v>0</v>
      </c>
      <c r="G1" s="80" t="s">
        <v>34</v>
      </c>
      <c r="H1" s="80" t="s">
        <v>35</v>
      </c>
      <c r="I1" s="80" t="s">
        <v>36</v>
      </c>
      <c r="J1" s="80" t="s">
        <v>37</v>
      </c>
      <c r="K1" s="80" t="s">
        <v>38</v>
      </c>
      <c r="L1" s="80" t="s">
        <v>39</v>
      </c>
      <c r="M1" s="80" t="s">
        <v>40</v>
      </c>
      <c r="N1" s="80" t="s">
        <v>41</v>
      </c>
      <c r="O1" s="80" t="s">
        <v>42</v>
      </c>
      <c r="P1" s="80" t="s">
        <v>43</v>
      </c>
      <c r="Q1" s="80" t="s">
        <v>44</v>
      </c>
      <c r="R1" s="80" t="s">
        <v>61</v>
      </c>
      <c r="S1" s="80" t="s">
        <v>62</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9.9469999999990399E-2</v>
      </c>
      <c r="H2" s="83">
        <v>0.30588064307008889</v>
      </c>
      <c r="I2" s="83">
        <v>0.59168221605778726</v>
      </c>
      <c r="J2" s="83">
        <v>0.19447440697697438</v>
      </c>
      <c r="K2" s="83">
        <v>1.1947759053407392</v>
      </c>
      <c r="L2" s="83">
        <v>1.1503062045194357</v>
      </c>
      <c r="M2" s="83">
        <v>1.3681206623066711</v>
      </c>
      <c r="N2" s="83">
        <v>1.7246271151819315</v>
      </c>
      <c r="O2" s="83">
        <v>2.4852044189504152</v>
      </c>
      <c r="P2" s="83">
        <v>5.1147340759980002</v>
      </c>
      <c r="Q2" s="84">
        <v>31321</v>
      </c>
      <c r="R2" s="88">
        <v>0.5</v>
      </c>
      <c r="S2" s="88">
        <v>0.78138841260112202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xbAZOsH6WuSK/qrs3gsHFrfHouSAsFkTOjxysp2xNPT1CG4kHRxEKMi9jD6pF0G4dUYIq9umK1Xh4+KXknAjdg==" saltValue="qDmmyzFTexwDYF42qe1sH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42400</v>
      </c>
      <c r="F1" s="80" t="s">
        <v>0</v>
      </c>
      <c r="G1" s="80" t="s">
        <v>34</v>
      </c>
      <c r="H1" s="80" t="s">
        <v>35</v>
      </c>
      <c r="I1" s="80" t="s">
        <v>36</v>
      </c>
      <c r="J1" s="80" t="s">
        <v>37</v>
      </c>
      <c r="K1" s="80" t="s">
        <v>38</v>
      </c>
      <c r="L1" s="80" t="s">
        <v>39</v>
      </c>
      <c r="M1" s="80" t="s">
        <v>40</v>
      </c>
      <c r="N1" s="80" t="s">
        <v>41</v>
      </c>
      <c r="O1" s="80" t="s">
        <v>42</v>
      </c>
      <c r="P1" s="80" t="s">
        <v>43</v>
      </c>
      <c r="Q1" s="80" t="s">
        <v>44</v>
      </c>
      <c r="R1" s="80" t="s">
        <v>61</v>
      </c>
      <c r="S1" s="80" t="s">
        <v>62</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9.49099999999925E-2</v>
      </c>
      <c r="H2" s="83">
        <v>0.29943738405451281</v>
      </c>
      <c r="I2" s="83">
        <v>0.5857934010842003</v>
      </c>
      <c r="J2" s="83">
        <v>9.49099999999925E-2</v>
      </c>
      <c r="K2" s="83">
        <v>1.1834584076930277</v>
      </c>
      <c r="L2" s="83">
        <v>1.152524535635302</v>
      </c>
      <c r="M2" s="83">
        <v>1.3792515544020834</v>
      </c>
      <c r="N2" s="83">
        <v>1.7441055755439638</v>
      </c>
      <c r="O2" s="83">
        <v>2.5070379213230076</v>
      </c>
      <c r="P2" s="83">
        <v>5.1256942577039997</v>
      </c>
      <c r="Q2" s="84">
        <v>31321</v>
      </c>
      <c r="R2" s="88">
        <v>0.5</v>
      </c>
      <c r="S2" s="88">
        <v>0.78138841260112202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5N1EBs1xrpCxa5+3IFXAfPMSX+ZNHttxDgtQTMOI4hgnQHsbMBFFy3kHr1r9UDVg8jrkk2c5O45vxbuuNy64YQ==" saltValue="8KYco7sfaswlFOd03vmRe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2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42369</v>
      </c>
      <c r="F1" s="80" t="s">
        <v>0</v>
      </c>
      <c r="G1" s="80" t="s">
        <v>34</v>
      </c>
      <c r="H1" s="80" t="s">
        <v>35</v>
      </c>
      <c r="I1" s="80" t="s">
        <v>36</v>
      </c>
      <c r="J1" s="80" t="s">
        <v>37</v>
      </c>
      <c r="K1" s="80" t="s">
        <v>38</v>
      </c>
      <c r="L1" s="80" t="s">
        <v>39</v>
      </c>
      <c r="M1" s="80" t="s">
        <v>40</v>
      </c>
      <c r="N1" s="80" t="s">
        <v>41</v>
      </c>
      <c r="O1" s="80" t="s">
        <v>42</v>
      </c>
      <c r="P1" s="80" t="s">
        <v>43</v>
      </c>
      <c r="Q1" s="80" t="s">
        <v>44</v>
      </c>
      <c r="R1" s="86" t="s">
        <v>61</v>
      </c>
      <c r="S1" s="86" t="s">
        <v>62</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60</v>
      </c>
      <c r="F2" s="82">
        <v>949907802</v>
      </c>
      <c r="G2" s="83">
        <v>0.11118999999999435</v>
      </c>
      <c r="H2" s="83">
        <v>0.30404678339326363</v>
      </c>
      <c r="I2" s="83">
        <v>0.60123676851406849</v>
      </c>
      <c r="J2" s="83">
        <v>1.1858743993313103</v>
      </c>
      <c r="K2" s="83">
        <v>1.1858743993313103</v>
      </c>
      <c r="L2" s="83">
        <v>1.1590500137879101</v>
      </c>
      <c r="M2" s="83">
        <v>1.3964749733808901</v>
      </c>
      <c r="N2" s="83">
        <v>1.7731081308864471</v>
      </c>
      <c r="O2" s="83">
        <v>2.5302607538560729</v>
      </c>
      <c r="P2" s="83">
        <v>5.1368742943100001</v>
      </c>
      <c r="Q2" s="84">
        <v>31321</v>
      </c>
      <c r="R2" s="87">
        <v>0.5</v>
      </c>
      <c r="S2" s="87">
        <v>0.78138841260112202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7qeCBSZIUTCF1HJhX6pbQmx2EZ3geCXq7QQmIyoI/HppbmM6dVL8UPO5fy0NhxbUnCAT+G8iuCYFqfmLNk2rjQ==" saltValue="H/EVX+2atw2vuRrRKScN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21">
    <pageSetUpPr fitToPage="1"/>
  </sheetPr>
  <dimension ref="E1:BG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9" ht="72">
      <c r="E1" s="49">
        <v>42338</v>
      </c>
      <c r="F1" s="50" t="s">
        <v>0</v>
      </c>
      <c r="G1" s="50" t="s">
        <v>34</v>
      </c>
      <c r="H1" s="50" t="s">
        <v>35</v>
      </c>
      <c r="I1" s="50" t="s">
        <v>36</v>
      </c>
      <c r="J1" s="50" t="s">
        <v>37</v>
      </c>
      <c r="K1" s="50" t="s">
        <v>38</v>
      </c>
      <c r="L1" s="50" t="s">
        <v>39</v>
      </c>
      <c r="M1" s="50" t="s">
        <v>40</v>
      </c>
      <c r="N1" s="50" t="s">
        <v>41</v>
      </c>
      <c r="O1" s="50" t="s">
        <v>42</v>
      </c>
      <c r="P1" s="50" t="s">
        <v>43</v>
      </c>
      <c r="Q1" s="50" t="s">
        <v>44</v>
      </c>
      <c r="R1" s="50" t="s">
        <v>56</v>
      </c>
      <c r="S1" s="50" t="s">
        <v>57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row>
    <row r="2" spans="5:59" ht="32.1" customHeight="1">
      <c r="E2" s="51" t="s">
        <v>55</v>
      </c>
      <c r="F2" s="52">
        <v>949907802</v>
      </c>
      <c r="G2" s="53">
        <v>9.3040000000010892E-2</v>
      </c>
      <c r="H2" s="53">
        <v>0.2849300271882127</v>
      </c>
      <c r="I2" s="53">
        <v>0.58941819812612373</v>
      </c>
      <c r="J2" s="53">
        <v>1.0734907849275555</v>
      </c>
      <c r="K2" s="53">
        <v>1.1745956084946219</v>
      </c>
      <c r="L2" s="53">
        <v>1.1608496234320365</v>
      </c>
      <c r="M2" s="53">
        <v>1.417732224978141</v>
      </c>
      <c r="N2" s="53">
        <v>1.8018703807562986</v>
      </c>
      <c r="O2" s="53">
        <v>2.5567008962904314</v>
      </c>
      <c r="P2" s="53">
        <v>5.1475504323169998</v>
      </c>
      <c r="Q2" s="54">
        <v>31321</v>
      </c>
      <c r="R2" s="55">
        <v>0.5</v>
      </c>
      <c r="S2" s="55">
        <v>0.75894879264145299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row>
    <row r="4" spans="5:59">
      <c r="E4" s="150" t="s">
        <v>48</v>
      </c>
      <c r="F4" s="150" t="s">
        <v>59</v>
      </c>
      <c r="G4" s="150" t="s">
        <v>59</v>
      </c>
      <c r="H4" s="150" t="s">
        <v>59</v>
      </c>
      <c r="I4" s="150" t="s">
        <v>59</v>
      </c>
      <c r="J4" s="150" t="s">
        <v>59</v>
      </c>
      <c r="K4" s="150" t="s">
        <v>59</v>
      </c>
      <c r="L4" s="150" t="s">
        <v>59</v>
      </c>
      <c r="M4" s="150" t="s">
        <v>59</v>
      </c>
      <c r="N4" s="150" t="s">
        <v>59</v>
      </c>
      <c r="O4" s="150" t="s">
        <v>59</v>
      </c>
      <c r="P4" s="150" t="s">
        <v>59</v>
      </c>
      <c r="Q4" s="150" t="s">
        <v>59</v>
      </c>
      <c r="R4" s="150" t="s">
        <v>59</v>
      </c>
      <c r="S4" s="150" t="s">
        <v>59</v>
      </c>
      <c r="T4" s="56"/>
      <c r="U4" s="78"/>
      <c r="V4" s="78"/>
      <c r="W4" s="78"/>
      <c r="X4" s="78"/>
      <c r="Y4" s="78"/>
      <c r="Z4" s="78"/>
    </row>
    <row r="5" spans="5:59">
      <c r="E5" s="150" t="s">
        <v>58</v>
      </c>
      <c r="F5" s="150" t="s">
        <v>59</v>
      </c>
      <c r="G5" s="150" t="s">
        <v>59</v>
      </c>
      <c r="H5" s="150" t="s">
        <v>59</v>
      </c>
      <c r="I5" s="150" t="s">
        <v>59</v>
      </c>
      <c r="J5" s="150" t="s">
        <v>59</v>
      </c>
      <c r="K5" s="150" t="s">
        <v>59</v>
      </c>
      <c r="L5" s="150" t="s">
        <v>59</v>
      </c>
      <c r="M5" s="150" t="s">
        <v>59</v>
      </c>
      <c r="N5" s="150" t="s">
        <v>59</v>
      </c>
      <c r="O5" s="150" t="s">
        <v>59</v>
      </c>
      <c r="P5" s="150" t="s">
        <v>59</v>
      </c>
      <c r="Q5" s="150" t="s">
        <v>59</v>
      </c>
      <c r="R5" s="150" t="s">
        <v>59</v>
      </c>
      <c r="S5" s="150" t="s">
        <v>59</v>
      </c>
      <c r="T5" s="56"/>
      <c r="U5" s="78"/>
      <c r="V5" s="78"/>
      <c r="W5" s="78"/>
      <c r="X5" s="78"/>
      <c r="Y5" s="78"/>
      <c r="Z5" s="78"/>
    </row>
    <row r="6" spans="5:59">
      <c r="E6" s="151" t="s">
        <v>49</v>
      </c>
      <c r="F6" s="151" t="s">
        <v>59</v>
      </c>
      <c r="G6" s="151" t="s">
        <v>59</v>
      </c>
      <c r="H6" s="151" t="s">
        <v>59</v>
      </c>
      <c r="I6" s="151" t="s">
        <v>59</v>
      </c>
      <c r="J6" s="151" t="s">
        <v>59</v>
      </c>
      <c r="K6" s="151" t="s">
        <v>59</v>
      </c>
      <c r="L6" s="151" t="s">
        <v>59</v>
      </c>
      <c r="M6" s="151" t="s">
        <v>59</v>
      </c>
      <c r="N6" s="151" t="s">
        <v>59</v>
      </c>
      <c r="O6" s="151" t="s">
        <v>59</v>
      </c>
      <c r="P6" s="151" t="s">
        <v>59</v>
      </c>
      <c r="Q6" s="151" t="s">
        <v>59</v>
      </c>
      <c r="R6" s="151" t="s">
        <v>59</v>
      </c>
      <c r="S6" s="151" t="s">
        <v>59</v>
      </c>
      <c r="T6" s="56"/>
      <c r="U6" s="78"/>
      <c r="V6" s="78"/>
      <c r="W6" s="78"/>
      <c r="X6" s="78"/>
      <c r="Y6" s="78"/>
      <c r="Z6" s="78"/>
    </row>
    <row r="7" spans="5:59" ht="126" customHeight="1">
      <c r="E7" s="152" t="s">
        <v>50</v>
      </c>
      <c r="F7" s="152" t="s">
        <v>59</v>
      </c>
      <c r="G7" s="152" t="s">
        <v>59</v>
      </c>
      <c r="H7" s="152" t="s">
        <v>59</v>
      </c>
      <c r="I7" s="152" t="s">
        <v>59</v>
      </c>
      <c r="J7" s="152" t="s">
        <v>59</v>
      </c>
      <c r="K7" s="152" t="s">
        <v>59</v>
      </c>
      <c r="L7" s="152" t="s">
        <v>59</v>
      </c>
      <c r="M7" s="152" t="s">
        <v>59</v>
      </c>
      <c r="N7" s="152" t="s">
        <v>59</v>
      </c>
      <c r="O7" s="152" t="s">
        <v>59</v>
      </c>
      <c r="P7" s="152" t="s">
        <v>59</v>
      </c>
      <c r="Q7" s="152" t="s">
        <v>59</v>
      </c>
      <c r="R7" s="152" t="s">
        <v>59</v>
      </c>
      <c r="S7" s="152" t="s">
        <v>59</v>
      </c>
      <c r="T7" s="56"/>
      <c r="U7" s="78"/>
      <c r="V7" s="78"/>
      <c r="W7" s="78"/>
      <c r="X7" s="78"/>
      <c r="Y7" s="78"/>
      <c r="Z7" s="78"/>
    </row>
  </sheetData>
  <sheetProtection algorithmName="SHA-512" hashValue="5Aax3PSSAXsllO8UOGQBvL/hv85cwg5MTq5jfRv/StRqNm3HQ/idp1DcW6lZvVVj/LelrBAehYXIS/owi6GPDA==" saltValue="x4VST/6mE9EizR8SUPoR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22">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49">
        <v>42308</v>
      </c>
      <c r="F1" s="50" t="s">
        <v>0</v>
      </c>
      <c r="G1" s="50" t="s">
        <v>34</v>
      </c>
      <c r="H1" s="50" t="s">
        <v>35</v>
      </c>
      <c r="I1" s="50" t="s">
        <v>36</v>
      </c>
      <c r="J1" s="50" t="s">
        <v>37</v>
      </c>
      <c r="K1" s="50" t="s">
        <v>38</v>
      </c>
      <c r="L1" s="50" t="s">
        <v>39</v>
      </c>
      <c r="M1" s="50" t="s">
        <v>40</v>
      </c>
      <c r="N1" s="50" t="s">
        <v>41</v>
      </c>
      <c r="O1" s="50" t="s">
        <v>42</v>
      </c>
      <c r="P1" s="50" t="s">
        <v>43</v>
      </c>
      <c r="Q1" s="50" t="s">
        <v>44</v>
      </c>
      <c r="R1" s="50" t="s">
        <v>56</v>
      </c>
      <c r="S1" s="50" t="s">
        <v>57</v>
      </c>
    </row>
    <row r="2" spans="5:20" ht="32.1" customHeight="1">
      <c r="E2" s="51" t="s">
        <v>55</v>
      </c>
      <c r="F2" s="52">
        <v>949907802</v>
      </c>
      <c r="G2" s="53">
        <v>9.950999999999155E-2</v>
      </c>
      <c r="H2" s="53">
        <v>0.28550111994467553</v>
      </c>
      <c r="I2" s="53">
        <v>0.59993208094144546</v>
      </c>
      <c r="J2" s="53">
        <v>0.97953942144983763</v>
      </c>
      <c r="K2" s="53">
        <v>1.1623456566080437</v>
      </c>
      <c r="L2" s="53">
        <v>1.1715544985294146</v>
      </c>
      <c r="M2" s="53">
        <v>1.4393952461696946</v>
      </c>
      <c r="N2" s="53">
        <v>1.8314985535259565</v>
      </c>
      <c r="O2" s="53">
        <v>2.5809318224545574</v>
      </c>
      <c r="P2" s="53">
        <v>5.1589206285940001</v>
      </c>
      <c r="Q2" s="54">
        <v>31321</v>
      </c>
      <c r="R2" s="55">
        <v>0.5</v>
      </c>
      <c r="S2" s="55">
        <v>0.75894879264145299</v>
      </c>
    </row>
    <row r="4" spans="5:20" ht="27.95" customHeight="1">
      <c r="E4" s="150" t="s">
        <v>48</v>
      </c>
      <c r="F4" s="150"/>
      <c r="G4" s="150"/>
      <c r="H4" s="150"/>
      <c r="I4" s="150"/>
      <c r="J4" s="150"/>
      <c r="K4" s="150"/>
      <c r="L4" s="150"/>
      <c r="M4" s="150"/>
      <c r="N4" s="150"/>
      <c r="O4" s="150"/>
      <c r="P4" s="150"/>
      <c r="Q4" s="150"/>
      <c r="R4" s="150"/>
      <c r="S4" s="150"/>
      <c r="T4" s="56"/>
    </row>
    <row r="5" spans="5:20">
      <c r="E5" s="150" t="s">
        <v>58</v>
      </c>
      <c r="F5" s="150"/>
      <c r="G5" s="150"/>
      <c r="H5" s="150"/>
      <c r="I5" s="150"/>
      <c r="J5" s="150"/>
      <c r="K5" s="150"/>
      <c r="L5" s="150"/>
      <c r="M5" s="150"/>
      <c r="N5" s="150"/>
      <c r="O5" s="150"/>
      <c r="P5" s="150"/>
      <c r="Q5" s="150"/>
      <c r="R5" s="150"/>
      <c r="S5" s="150"/>
      <c r="T5" s="56"/>
    </row>
    <row r="6" spans="5:20">
      <c r="E6" s="151" t="s">
        <v>49</v>
      </c>
      <c r="F6" s="151"/>
      <c r="G6" s="151"/>
      <c r="H6" s="151"/>
      <c r="I6" s="151"/>
      <c r="J6" s="151"/>
      <c r="K6" s="151"/>
      <c r="L6" s="151"/>
      <c r="M6" s="151"/>
      <c r="N6" s="151"/>
      <c r="O6" s="151"/>
      <c r="P6" s="151"/>
      <c r="Q6" s="151"/>
      <c r="R6" s="151"/>
      <c r="S6" s="151"/>
      <c r="T6" s="56"/>
    </row>
    <row r="7" spans="5:20" ht="126" customHeight="1">
      <c r="E7" s="152" t="s">
        <v>50</v>
      </c>
      <c r="F7" s="152"/>
      <c r="G7" s="152"/>
      <c r="H7" s="152"/>
      <c r="I7" s="152"/>
      <c r="J7" s="152"/>
      <c r="K7" s="152"/>
      <c r="L7" s="152"/>
      <c r="M7" s="152"/>
      <c r="N7" s="152"/>
      <c r="O7" s="152"/>
      <c r="P7" s="152"/>
      <c r="Q7" s="152"/>
      <c r="R7" s="152"/>
      <c r="S7" s="152"/>
      <c r="T7" s="56"/>
    </row>
  </sheetData>
  <sheetProtection algorithmName="SHA-512" hashValue="MhF20RLbNBuZRKYHV9r176MOF/T9+mNu3k8Tj+I2D6bOuhgDvZJ4cI19qLSXYWGOXwPdcT9Jt8UqZV9roSnvfQ==" saltValue="Rlfa8Hi0XFuek9WywV0L5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23">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49">
        <v>42277</v>
      </c>
      <c r="F1" s="50" t="s">
        <v>0</v>
      </c>
      <c r="G1" s="50" t="s">
        <v>34</v>
      </c>
      <c r="H1" s="50" t="s">
        <v>35</v>
      </c>
      <c r="I1" s="50" t="s">
        <v>36</v>
      </c>
      <c r="J1" s="50" t="s">
        <v>37</v>
      </c>
      <c r="K1" s="50" t="s">
        <v>38</v>
      </c>
      <c r="L1" s="50" t="s">
        <v>39</v>
      </c>
      <c r="M1" s="50" t="s">
        <v>40</v>
      </c>
      <c r="N1" s="50" t="s">
        <v>41</v>
      </c>
      <c r="O1" s="50" t="s">
        <v>42</v>
      </c>
      <c r="P1" s="50" t="s">
        <v>43</v>
      </c>
      <c r="Q1" s="50" t="s">
        <v>44</v>
      </c>
      <c r="R1" s="74" t="s">
        <v>56</v>
      </c>
      <c r="S1" s="74" t="s">
        <v>57</v>
      </c>
    </row>
    <row r="2" spans="5:20" ht="32.1" customHeight="1">
      <c r="E2" s="73" t="s">
        <v>55</v>
      </c>
      <c r="F2" s="52">
        <v>949907802</v>
      </c>
      <c r="G2" s="53">
        <v>9.2110000000000802E-2</v>
      </c>
      <c r="H2" s="53">
        <v>0.29628912755890191</v>
      </c>
      <c r="I2" s="53">
        <v>0.59667286838647193</v>
      </c>
      <c r="J2" s="53">
        <v>0.87915457473253245</v>
      </c>
      <c r="K2" s="53">
        <v>1.1652340022541896</v>
      </c>
      <c r="L2" s="53">
        <v>1.1808521740925837</v>
      </c>
      <c r="M2" s="53">
        <v>1.4598697304393005</v>
      </c>
      <c r="N2" s="53">
        <v>1.8724939737701396</v>
      </c>
      <c r="O2" s="53">
        <v>2.6030468345974445</v>
      </c>
      <c r="P2" s="53">
        <v>5.1701286157970001</v>
      </c>
      <c r="Q2" s="54">
        <v>31321</v>
      </c>
      <c r="R2" s="75">
        <v>0.5</v>
      </c>
      <c r="S2" s="75">
        <v>0.75894879264145299</v>
      </c>
    </row>
    <row r="4" spans="5:20">
      <c r="E4" s="150" t="s">
        <v>48</v>
      </c>
      <c r="F4" s="150"/>
      <c r="G4" s="150"/>
      <c r="H4" s="150"/>
      <c r="I4" s="150"/>
      <c r="J4" s="150"/>
      <c r="K4" s="150"/>
      <c r="L4" s="150"/>
      <c r="M4" s="150"/>
      <c r="N4" s="150"/>
      <c r="O4" s="150"/>
      <c r="P4" s="150"/>
      <c r="Q4" s="150"/>
      <c r="R4" s="150"/>
      <c r="S4" s="150"/>
      <c r="T4" s="56"/>
    </row>
    <row r="5" spans="5:20" s="76" customFormat="1" ht="12.75">
      <c r="E5" s="153" t="s">
        <v>58</v>
      </c>
      <c r="F5" s="153"/>
      <c r="G5" s="153"/>
      <c r="H5" s="153"/>
      <c r="I5" s="153"/>
      <c r="J5" s="153"/>
      <c r="K5" s="153"/>
      <c r="L5" s="153"/>
      <c r="M5" s="153"/>
      <c r="N5" s="153"/>
      <c r="O5" s="153"/>
      <c r="P5" s="153"/>
      <c r="Q5" s="153"/>
      <c r="R5" s="153"/>
      <c r="S5" s="153"/>
      <c r="T5" s="77"/>
    </row>
    <row r="6" spans="5:20">
      <c r="E6" s="151" t="s">
        <v>49</v>
      </c>
      <c r="F6" s="151"/>
      <c r="G6" s="151"/>
      <c r="H6" s="151"/>
      <c r="I6" s="151"/>
      <c r="J6" s="151"/>
      <c r="K6" s="151"/>
      <c r="L6" s="151"/>
      <c r="M6" s="151"/>
      <c r="N6" s="151"/>
      <c r="O6" s="151"/>
      <c r="P6" s="151"/>
      <c r="Q6" s="151"/>
      <c r="R6" s="151"/>
      <c r="S6" s="151"/>
      <c r="T6" s="56"/>
    </row>
    <row r="7" spans="5:20" ht="126" customHeight="1">
      <c r="E7" s="152" t="s">
        <v>50</v>
      </c>
      <c r="F7" s="152"/>
      <c r="G7" s="152"/>
      <c r="H7" s="152"/>
      <c r="I7" s="152"/>
      <c r="J7" s="152"/>
      <c r="K7" s="152"/>
      <c r="L7" s="152"/>
      <c r="M7" s="152"/>
      <c r="N7" s="152"/>
      <c r="O7" s="152"/>
      <c r="P7" s="152"/>
      <c r="Q7" s="152"/>
      <c r="R7" s="152"/>
      <c r="S7" s="152"/>
      <c r="T7" s="56"/>
    </row>
  </sheetData>
  <sheetProtection algorithmName="SHA-512" hashValue="COdLLNgs3iTlX4j1FP25dZ9QE/Goz2Tgrz+jwuICTeHobcOAckcTaG9lBvfIWX8enrerUMOXBYAy+xrf9+upyA==" saltValue="n7RbSypCJl5mhgSj0MIjHQ==" spinCount="100000" sheet="1" objects="1" scenarios="1"/>
  <mergeCells count="4">
    <mergeCell ref="E4:S4"/>
    <mergeCell ref="E6:S6"/>
    <mergeCell ref="E7:S7"/>
    <mergeCell ref="E5:S5"/>
  </mergeCells>
  <pageMargins left="0.45" right="0.45" top="0.5" bottom="0.5" header="0.3" footer="0.3"/>
  <pageSetup fitToHeight="0" orientation="landscape" horizontalDpi="200" verticalDpi="200"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24">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65">
        <v>42247</v>
      </c>
      <c r="F1" s="66" t="s">
        <v>0</v>
      </c>
      <c r="G1" s="66" t="s">
        <v>34</v>
      </c>
      <c r="H1" s="66" t="s">
        <v>35</v>
      </c>
      <c r="I1" s="66" t="s">
        <v>36</v>
      </c>
      <c r="J1" s="66" t="s">
        <v>37</v>
      </c>
      <c r="K1" s="66" t="s">
        <v>38</v>
      </c>
      <c r="L1" s="66" t="s">
        <v>39</v>
      </c>
      <c r="M1" s="66" t="s">
        <v>40</v>
      </c>
      <c r="N1" s="66" t="s">
        <v>41</v>
      </c>
      <c r="O1" s="66" t="s">
        <v>42</v>
      </c>
      <c r="P1" s="66" t="s">
        <v>43</v>
      </c>
      <c r="Q1" s="66" t="s">
        <v>44</v>
      </c>
      <c r="R1" s="66" t="s">
        <v>53</v>
      </c>
      <c r="S1" s="66" t="s">
        <v>54</v>
      </c>
    </row>
    <row r="2" spans="5:20" ht="32.1" customHeight="1">
      <c r="E2" s="67" t="s">
        <v>47</v>
      </c>
      <c r="F2" s="68">
        <v>949907802</v>
      </c>
      <c r="G2" s="69">
        <v>9.3610000000010629E-2</v>
      </c>
      <c r="H2" s="69">
        <v>0.30362305767712705</v>
      </c>
      <c r="I2" s="69">
        <v>0.59954628056382298</v>
      </c>
      <c r="J2" s="69">
        <v>0.78632029510870005</v>
      </c>
      <c r="K2" s="69">
        <v>1.156897572439175</v>
      </c>
      <c r="L2" s="69">
        <v>1.1859497720070555</v>
      </c>
      <c r="M2" s="69">
        <v>1.4811104973555089</v>
      </c>
      <c r="N2" s="69">
        <v>1.9075947467214194</v>
      </c>
      <c r="O2" s="69">
        <v>2.6289978842350736</v>
      </c>
      <c r="P2" s="69">
        <v>5.1816601690190645</v>
      </c>
      <c r="Q2" s="70">
        <v>31321</v>
      </c>
      <c r="R2" s="71">
        <v>0.5</v>
      </c>
      <c r="S2" s="71">
        <v>0.77066021082004299</v>
      </c>
    </row>
    <row r="4" spans="5:20" ht="27.95" customHeight="1">
      <c r="E4" s="154" t="s">
        <v>48</v>
      </c>
      <c r="F4" s="154"/>
      <c r="G4" s="154"/>
      <c r="H4" s="154"/>
      <c r="I4" s="154"/>
      <c r="J4" s="154"/>
      <c r="K4" s="154"/>
      <c r="L4" s="154"/>
      <c r="M4" s="154"/>
      <c r="N4" s="154"/>
      <c r="O4" s="154"/>
      <c r="P4" s="154"/>
      <c r="Q4" s="154"/>
      <c r="R4" s="154"/>
      <c r="S4" s="154"/>
      <c r="T4" s="72"/>
    </row>
    <row r="5" spans="5:20">
      <c r="E5" s="155" t="s">
        <v>49</v>
      </c>
      <c r="F5" s="155"/>
      <c r="G5" s="155"/>
      <c r="H5" s="155"/>
      <c r="I5" s="155"/>
      <c r="J5" s="155"/>
      <c r="K5" s="155"/>
      <c r="L5" s="155"/>
      <c r="M5" s="155"/>
      <c r="N5" s="155"/>
      <c r="O5" s="155"/>
      <c r="P5" s="155"/>
      <c r="Q5" s="155"/>
      <c r="R5" s="155"/>
      <c r="S5" s="155"/>
      <c r="T5" s="72"/>
    </row>
    <row r="6" spans="5:20" ht="126" customHeight="1">
      <c r="E6" s="156" t="s">
        <v>50</v>
      </c>
      <c r="F6" s="156"/>
      <c r="G6" s="156"/>
      <c r="H6" s="156"/>
      <c r="I6" s="156"/>
      <c r="J6" s="156"/>
      <c r="K6" s="156"/>
      <c r="L6" s="156"/>
      <c r="M6" s="156"/>
      <c r="N6" s="156"/>
      <c r="O6" s="156"/>
      <c r="P6" s="156"/>
      <c r="Q6" s="156"/>
      <c r="R6" s="156"/>
      <c r="S6" s="156"/>
      <c r="T6" s="72"/>
    </row>
  </sheetData>
  <sheetProtection algorithmName="SHA-512" hashValue="9RCmFDu870GmYBug0Bn6PWK4sHR3o61BMXqpIobTSFLqC9u92LTBKUxO14J/Cbi69xCZzUU68O6X/x9IS+sSbA==" saltValue="pvyZuQHcgk+mIobQXLbo5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25">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65">
        <v>42216</v>
      </c>
      <c r="F1" s="66" t="s">
        <v>0</v>
      </c>
      <c r="G1" s="66" t="s">
        <v>34</v>
      </c>
      <c r="H1" s="66" t="s">
        <v>35</v>
      </c>
      <c r="I1" s="66" t="s">
        <v>36</v>
      </c>
      <c r="J1" s="66" t="s">
        <v>37</v>
      </c>
      <c r="K1" s="66" t="s">
        <v>38</v>
      </c>
      <c r="L1" s="66" t="s">
        <v>39</v>
      </c>
      <c r="M1" s="66" t="s">
        <v>40</v>
      </c>
      <c r="N1" s="66" t="s">
        <v>41</v>
      </c>
      <c r="O1" s="66" t="s">
        <v>42</v>
      </c>
      <c r="P1" s="66" t="s">
        <v>43</v>
      </c>
      <c r="Q1" s="66" t="s">
        <v>44</v>
      </c>
      <c r="R1" s="66" t="s">
        <v>53</v>
      </c>
      <c r="S1" s="66" t="s">
        <v>54</v>
      </c>
    </row>
    <row r="2" spans="5:20" ht="32.1" customHeight="1">
      <c r="E2" s="67" t="s">
        <v>47</v>
      </c>
      <c r="F2" s="68">
        <v>949907802</v>
      </c>
      <c r="G2" s="69">
        <v>0.11027800000000809</v>
      </c>
      <c r="H2" s="69">
        <v>0.31353581273996234</v>
      </c>
      <c r="I2" s="69">
        <v>0.59418431410653838</v>
      </c>
      <c r="J2" s="69">
        <v>0.69206245544415346</v>
      </c>
      <c r="K2" s="69">
        <v>1.1594898202587078</v>
      </c>
      <c r="L2" s="69">
        <v>1.2049015182975076</v>
      </c>
      <c r="M2" s="69">
        <v>1.5030268092558474</v>
      </c>
      <c r="N2" s="69">
        <v>1.9476570002777027</v>
      </c>
      <c r="O2" s="69">
        <v>2.6541484456740427</v>
      </c>
      <c r="P2" s="69">
        <v>5.193204595781209</v>
      </c>
      <c r="Q2" s="70">
        <v>31321</v>
      </c>
      <c r="R2" s="71">
        <v>0.5</v>
      </c>
      <c r="S2" s="71">
        <v>0.77066021082004299</v>
      </c>
    </row>
    <row r="4" spans="5:20" ht="27.95" customHeight="1">
      <c r="E4" s="154" t="s">
        <v>48</v>
      </c>
      <c r="F4" s="154"/>
      <c r="G4" s="154"/>
      <c r="H4" s="154"/>
      <c r="I4" s="154"/>
      <c r="J4" s="154"/>
      <c r="K4" s="154"/>
      <c r="L4" s="154"/>
      <c r="M4" s="154"/>
      <c r="N4" s="154"/>
      <c r="O4" s="154"/>
      <c r="P4" s="154"/>
      <c r="Q4" s="154"/>
      <c r="R4" s="154"/>
      <c r="S4" s="154"/>
      <c r="T4" s="72"/>
    </row>
    <row r="5" spans="5:20">
      <c r="E5" s="155" t="s">
        <v>49</v>
      </c>
      <c r="F5" s="155"/>
      <c r="G5" s="155"/>
      <c r="H5" s="155"/>
      <c r="I5" s="155"/>
      <c r="J5" s="155"/>
      <c r="K5" s="155"/>
      <c r="L5" s="155"/>
      <c r="M5" s="155"/>
      <c r="N5" s="155"/>
      <c r="O5" s="155"/>
      <c r="P5" s="155"/>
      <c r="Q5" s="155"/>
      <c r="R5" s="155"/>
      <c r="S5" s="155"/>
      <c r="T5" s="72"/>
    </row>
    <row r="6" spans="5:20" ht="126" customHeight="1">
      <c r="E6" s="156" t="s">
        <v>50</v>
      </c>
      <c r="F6" s="156"/>
      <c r="G6" s="156"/>
      <c r="H6" s="156"/>
      <c r="I6" s="156"/>
      <c r="J6" s="156"/>
      <c r="K6" s="156"/>
      <c r="L6" s="156"/>
      <c r="M6" s="156"/>
      <c r="N6" s="156"/>
      <c r="O6" s="156"/>
      <c r="P6" s="156"/>
      <c r="Q6" s="156"/>
      <c r="R6" s="156"/>
      <c r="S6" s="156"/>
      <c r="T6" s="72"/>
    </row>
  </sheetData>
  <sheetProtection algorithmName="SHA-512" hashValue="sQ+y+DM9Cw/Vy1XgXP1kPGcbCi8Bpo/VBoMoLc2RI++Ry0saW+LFMMXcOaTc3CzG8ZWeRIDAiMMoVQgZQTQ+wg==" saltValue="UKBbF843PIlcxaYSlPDXk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26">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49">
        <v>42185</v>
      </c>
      <c r="F1" s="50" t="s">
        <v>0</v>
      </c>
      <c r="G1" s="50" t="s">
        <v>34</v>
      </c>
      <c r="H1" s="50" t="s">
        <v>35</v>
      </c>
      <c r="I1" s="50" t="s">
        <v>36</v>
      </c>
      <c r="J1" s="50" t="s">
        <v>37</v>
      </c>
      <c r="K1" s="50" t="s">
        <v>38</v>
      </c>
      <c r="L1" s="50" t="s">
        <v>39</v>
      </c>
      <c r="M1" s="50" t="s">
        <v>40</v>
      </c>
      <c r="N1" s="50" t="s">
        <v>41</v>
      </c>
      <c r="O1" s="50" t="s">
        <v>42</v>
      </c>
      <c r="P1" s="50" t="s">
        <v>43</v>
      </c>
      <c r="Q1" s="50" t="s">
        <v>44</v>
      </c>
      <c r="R1" s="50" t="s">
        <v>53</v>
      </c>
      <c r="S1" s="50" t="s">
        <v>54</v>
      </c>
    </row>
    <row r="2" spans="5:20" ht="32.1" customHeight="1">
      <c r="E2" s="51" t="s">
        <v>47</v>
      </c>
      <c r="F2" s="52">
        <v>949907802</v>
      </c>
      <c r="G2" s="53">
        <v>9.9428999999995327E-2</v>
      </c>
      <c r="H2" s="53">
        <v>0.29949636565869131</v>
      </c>
      <c r="I2" s="53">
        <v>0.58114358192487003</v>
      </c>
      <c r="J2" s="53">
        <v>0.58114358192487003</v>
      </c>
      <c r="K2" s="53">
        <v>1.1376311047750498</v>
      </c>
      <c r="L2" s="53">
        <v>1.2095003858665798</v>
      </c>
      <c r="M2" s="53">
        <v>1.5272911014578616</v>
      </c>
      <c r="N2" s="53">
        <v>1.9812352895385077</v>
      </c>
      <c r="O2" s="53">
        <v>2.6758554106178556</v>
      </c>
      <c r="P2" s="53">
        <v>5.2042261291176173</v>
      </c>
      <c r="Q2" s="54">
        <v>31321</v>
      </c>
      <c r="R2" s="55">
        <v>0.5</v>
      </c>
      <c r="S2" s="55">
        <v>0.77066021082004299</v>
      </c>
    </row>
    <row r="4" spans="5:20" ht="27.95" customHeight="1">
      <c r="E4" s="150" t="s">
        <v>48</v>
      </c>
      <c r="F4" s="150"/>
      <c r="G4" s="150"/>
      <c r="H4" s="150"/>
      <c r="I4" s="150"/>
      <c r="J4" s="150"/>
      <c r="K4" s="150"/>
      <c r="L4" s="150"/>
      <c r="M4" s="150"/>
      <c r="N4" s="150"/>
      <c r="O4" s="150"/>
      <c r="P4" s="150"/>
      <c r="Q4" s="150"/>
      <c r="R4" s="150"/>
      <c r="S4" s="150"/>
      <c r="T4" s="56"/>
    </row>
    <row r="5" spans="5:20">
      <c r="E5" s="151" t="s">
        <v>49</v>
      </c>
      <c r="F5" s="151"/>
      <c r="G5" s="151"/>
      <c r="H5" s="151"/>
      <c r="I5" s="151"/>
      <c r="J5" s="151"/>
      <c r="K5" s="151"/>
      <c r="L5" s="151"/>
      <c r="M5" s="151"/>
      <c r="N5" s="151"/>
      <c r="O5" s="151"/>
      <c r="P5" s="151"/>
      <c r="Q5" s="151"/>
      <c r="R5" s="151"/>
      <c r="S5" s="151"/>
      <c r="T5" s="56"/>
    </row>
    <row r="6" spans="5:20" ht="126" customHeight="1">
      <c r="E6" s="152" t="s">
        <v>50</v>
      </c>
      <c r="F6" s="152"/>
      <c r="G6" s="152"/>
      <c r="H6" s="152"/>
      <c r="I6" s="152"/>
      <c r="J6" s="152"/>
      <c r="K6" s="152"/>
      <c r="L6" s="152"/>
      <c r="M6" s="152"/>
      <c r="N6" s="152"/>
      <c r="O6" s="152"/>
      <c r="P6" s="152"/>
      <c r="Q6" s="152"/>
      <c r="R6" s="152"/>
      <c r="S6" s="152"/>
      <c r="T6" s="56"/>
    </row>
  </sheetData>
  <sheetProtection algorithmName="SHA-512" hashValue="3OvP19EOLebpX370pmwVz7YeirDLUG1gsOMhxFOEuOF/EVLzOkNeQPJhGKnWnDo9hxPEQVsjb8+E3qfY044ybw==" saltValue="pXfRuXBSfawx1uetBl9Ms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27">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57">
        <v>42155</v>
      </c>
      <c r="F1" s="58" t="s">
        <v>0</v>
      </c>
      <c r="G1" s="58" t="s">
        <v>34</v>
      </c>
      <c r="H1" s="58" t="s">
        <v>35</v>
      </c>
      <c r="I1" s="58" t="s">
        <v>36</v>
      </c>
      <c r="J1" s="58" t="s">
        <v>37</v>
      </c>
      <c r="K1" s="58" t="s">
        <v>38</v>
      </c>
      <c r="L1" s="58" t="s">
        <v>39</v>
      </c>
      <c r="M1" s="58" t="s">
        <v>40</v>
      </c>
      <c r="N1" s="58" t="s">
        <v>41</v>
      </c>
      <c r="O1" s="58" t="s">
        <v>42</v>
      </c>
      <c r="P1" s="58" t="s">
        <v>43</v>
      </c>
      <c r="Q1" s="58" t="s">
        <v>44</v>
      </c>
      <c r="R1" s="58" t="s">
        <v>51</v>
      </c>
      <c r="S1" s="58" t="s">
        <v>52</v>
      </c>
    </row>
    <row r="2" spans="5:20" ht="32.1" customHeight="1">
      <c r="E2" s="59" t="s">
        <v>47</v>
      </c>
      <c r="F2" s="60">
        <v>949907802</v>
      </c>
      <c r="G2" s="61">
        <v>0.10350199999999976</v>
      </c>
      <c r="H2" s="61">
        <v>0.29502745151741561</v>
      </c>
      <c r="I2" s="61">
        <v>0.58174847896614867</v>
      </c>
      <c r="J2" s="61">
        <v>0.48123609368926346</v>
      </c>
      <c r="K2" s="61">
        <v>1.1176914191066034</v>
      </c>
      <c r="L2" s="61">
        <v>1.2198970271620757</v>
      </c>
      <c r="M2" s="61">
        <v>1.5508857171083745</v>
      </c>
      <c r="N2" s="61">
        <v>2.0132818155133458</v>
      </c>
      <c r="O2" s="61">
        <v>2.6969200114739911</v>
      </c>
      <c r="P2" s="61">
        <v>5.2156951122035666</v>
      </c>
      <c r="Q2" s="62">
        <v>31321</v>
      </c>
      <c r="R2" s="63">
        <v>0.5</v>
      </c>
      <c r="S2" s="63">
        <v>0.77013293857270404</v>
      </c>
    </row>
    <row r="4" spans="5:20" ht="27.95" customHeight="1">
      <c r="E4" s="157" t="s">
        <v>48</v>
      </c>
      <c r="F4" s="157"/>
      <c r="G4" s="157"/>
      <c r="H4" s="157"/>
      <c r="I4" s="157"/>
      <c r="J4" s="157"/>
      <c r="K4" s="157"/>
      <c r="L4" s="157"/>
      <c r="M4" s="157"/>
      <c r="N4" s="157"/>
      <c r="O4" s="157"/>
      <c r="P4" s="157"/>
      <c r="Q4" s="157"/>
      <c r="R4" s="157"/>
      <c r="S4" s="157"/>
      <c r="T4" s="64"/>
    </row>
    <row r="5" spans="5:20">
      <c r="E5" s="158" t="s">
        <v>49</v>
      </c>
      <c r="F5" s="158"/>
      <c r="G5" s="158"/>
      <c r="H5" s="158"/>
      <c r="I5" s="158"/>
      <c r="J5" s="158"/>
      <c r="K5" s="158"/>
      <c r="L5" s="158"/>
      <c r="M5" s="158"/>
      <c r="N5" s="158"/>
      <c r="O5" s="158"/>
      <c r="P5" s="158"/>
      <c r="Q5" s="158"/>
      <c r="R5" s="158"/>
      <c r="S5" s="158"/>
      <c r="T5" s="64"/>
    </row>
    <row r="6" spans="5:20" ht="126" customHeight="1">
      <c r="E6" s="159" t="s">
        <v>50</v>
      </c>
      <c r="F6" s="159"/>
      <c r="G6" s="159"/>
      <c r="H6" s="159"/>
      <c r="I6" s="159"/>
      <c r="J6" s="159"/>
      <c r="K6" s="159"/>
      <c r="L6" s="159"/>
      <c r="M6" s="159"/>
      <c r="N6" s="159"/>
      <c r="O6" s="159"/>
      <c r="P6" s="159"/>
      <c r="Q6" s="159"/>
      <c r="R6" s="159"/>
      <c r="S6" s="159"/>
      <c r="T6" s="64"/>
    </row>
  </sheetData>
  <sheetProtection algorithmName="SHA-512" hashValue="wMCaELXMxgDNcslNzGrpUlZmUKBwWjbCgx1ZRo3rGqguowg+kr9WNbBTZh0KmeRL3Lzc47uv6vsZVAcr5t3RMw==" saltValue="sJHo615cF24eSVLcXg3U8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45FD5-E157-4BE2-8C8B-CA243B1FFFDF}">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45412</v>
      </c>
      <c r="F1" s="80" t="s">
        <v>0</v>
      </c>
      <c r="G1" s="80" t="s">
        <v>34</v>
      </c>
      <c r="H1" s="80" t="s">
        <v>35</v>
      </c>
      <c r="I1" s="80" t="s">
        <v>36</v>
      </c>
      <c r="J1" s="80" t="s">
        <v>37</v>
      </c>
      <c r="K1" s="80" t="s">
        <v>38</v>
      </c>
      <c r="L1" s="80" t="s">
        <v>39</v>
      </c>
      <c r="M1" s="80" t="s">
        <v>40</v>
      </c>
      <c r="N1" s="80" t="s">
        <v>41</v>
      </c>
      <c r="O1" s="80" t="s">
        <v>42</v>
      </c>
      <c r="P1" s="80" t="s">
        <v>43</v>
      </c>
      <c r="Q1" s="80" t="s">
        <v>44</v>
      </c>
      <c r="R1" s="132" t="s">
        <v>137</v>
      </c>
      <c r="S1" s="132" t="s">
        <v>138</v>
      </c>
    </row>
    <row r="2" spans="5:20" ht="32.1" customHeight="1">
      <c r="E2" s="81" t="s">
        <v>118</v>
      </c>
      <c r="F2" s="82">
        <v>949907802</v>
      </c>
      <c r="G2" s="83">
        <v>0.21825229200000962</v>
      </c>
      <c r="H2" s="83">
        <v>0.65490119574316275</v>
      </c>
      <c r="I2" s="83">
        <v>1.2945030860376905</v>
      </c>
      <c r="J2" s="83">
        <v>0.86343067122616191</v>
      </c>
      <c r="K2" s="83">
        <v>2.5780167475367488</v>
      </c>
      <c r="L2" s="83">
        <v>2.0007331975790521</v>
      </c>
      <c r="M2" s="83">
        <v>1.9633509173750285</v>
      </c>
      <c r="N2" s="83">
        <v>1.887940392564702</v>
      </c>
      <c r="O2" s="83">
        <v>1.6861279666021023</v>
      </c>
      <c r="P2" s="83">
        <v>4.4057294678850001</v>
      </c>
      <c r="Q2" s="84">
        <v>31321</v>
      </c>
      <c r="R2" s="133">
        <v>0.21</v>
      </c>
      <c r="S2" s="133">
        <v>0.56674114259523667</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q10okZDQ7cYW/E4GekQXbdjC1ptUf3qZz8Lcu0xdqyjNDP6IMFCWqpcg3b9TXuJTBjsviCiip7FZUEk+qVn3vQ==" saltValue="Mr2mdCsmayn/trk+QgpI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28">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57">
        <v>42124</v>
      </c>
      <c r="F1" s="58" t="s">
        <v>0</v>
      </c>
      <c r="G1" s="58" t="s">
        <v>34</v>
      </c>
      <c r="H1" s="58" t="s">
        <v>35</v>
      </c>
      <c r="I1" s="58" t="s">
        <v>36</v>
      </c>
      <c r="J1" s="58" t="s">
        <v>37</v>
      </c>
      <c r="K1" s="58" t="s">
        <v>38</v>
      </c>
      <c r="L1" s="58" t="s">
        <v>39</v>
      </c>
      <c r="M1" s="58" t="s">
        <v>40</v>
      </c>
      <c r="N1" s="58" t="s">
        <v>41</v>
      </c>
      <c r="O1" s="58" t="s">
        <v>42</v>
      </c>
      <c r="P1" s="58" t="s">
        <v>43</v>
      </c>
      <c r="Q1" s="58" t="s">
        <v>44</v>
      </c>
      <c r="R1" s="58" t="s">
        <v>51</v>
      </c>
      <c r="S1" s="58" t="s">
        <v>52</v>
      </c>
    </row>
    <row r="2" spans="5:20" ht="32.1" customHeight="1">
      <c r="E2" s="59" t="s">
        <v>47</v>
      </c>
      <c r="F2" s="60">
        <v>949907802</v>
      </c>
      <c r="G2" s="61">
        <v>9.6267000000005432E-2</v>
      </c>
      <c r="H2" s="61">
        <v>0.27977131809058253</v>
      </c>
      <c r="I2" s="61">
        <v>0.55905959778790315</v>
      </c>
      <c r="J2" s="61">
        <v>0.37734353558307454</v>
      </c>
      <c r="K2" s="61">
        <v>1.1058708613703949</v>
      </c>
      <c r="L2" s="61">
        <v>1.2297056031987719</v>
      </c>
      <c r="M2" s="61">
        <v>1.5724932569100458</v>
      </c>
      <c r="N2" s="61">
        <v>2.0502950352920601</v>
      </c>
      <c r="O2" s="61">
        <v>2.7176933620441712</v>
      </c>
      <c r="P2" s="61">
        <v>5.2270852595537987</v>
      </c>
      <c r="Q2" s="62">
        <v>31321</v>
      </c>
      <c r="R2" s="63">
        <v>0.5</v>
      </c>
      <c r="S2" s="63">
        <v>0.77013293857270404</v>
      </c>
    </row>
    <row r="4" spans="5:20" ht="27.95" customHeight="1">
      <c r="E4" s="157" t="s">
        <v>48</v>
      </c>
      <c r="F4" s="157"/>
      <c r="G4" s="157"/>
      <c r="H4" s="157"/>
      <c r="I4" s="157"/>
      <c r="J4" s="157"/>
      <c r="K4" s="157"/>
      <c r="L4" s="157"/>
      <c r="M4" s="157"/>
      <c r="N4" s="157"/>
      <c r="O4" s="157"/>
      <c r="P4" s="157"/>
      <c r="Q4" s="157"/>
      <c r="R4" s="157"/>
      <c r="S4" s="157"/>
      <c r="T4" s="64"/>
    </row>
    <row r="5" spans="5:20">
      <c r="E5" s="158" t="s">
        <v>49</v>
      </c>
      <c r="F5" s="158"/>
      <c r="G5" s="158"/>
      <c r="H5" s="158"/>
      <c r="I5" s="158"/>
      <c r="J5" s="158"/>
      <c r="K5" s="158"/>
      <c r="L5" s="158"/>
      <c r="M5" s="158"/>
      <c r="N5" s="158"/>
      <c r="O5" s="158"/>
      <c r="P5" s="158"/>
      <c r="Q5" s="158"/>
      <c r="R5" s="158"/>
      <c r="S5" s="158"/>
      <c r="T5" s="64"/>
    </row>
    <row r="6" spans="5:20" ht="126" customHeight="1">
      <c r="E6" s="159" t="s">
        <v>50</v>
      </c>
      <c r="F6" s="159"/>
      <c r="G6" s="159"/>
      <c r="H6" s="159"/>
      <c r="I6" s="159"/>
      <c r="J6" s="159"/>
      <c r="K6" s="159"/>
      <c r="L6" s="159"/>
      <c r="M6" s="159"/>
      <c r="N6" s="159"/>
      <c r="O6" s="159"/>
      <c r="P6" s="159"/>
      <c r="Q6" s="159"/>
      <c r="R6" s="159"/>
      <c r="S6" s="159"/>
      <c r="T6" s="64"/>
    </row>
  </sheetData>
  <sheetProtection algorithmName="SHA-512" hashValue="LyVAcUhEbN4dP+H8iDBIHhjmA8aRPo75+MZu+wvHvP3iimisUEfwYUHGEYOrTPkvt0Uw+L6lTOhVfrpT8KWoBg==" saltValue="55YL8S7KUULBhTmhJU8GC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29">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57">
        <v>42094</v>
      </c>
      <c r="F1" s="58" t="s">
        <v>0</v>
      </c>
      <c r="G1" s="58" t="s">
        <v>34</v>
      </c>
      <c r="H1" s="58" t="s">
        <v>35</v>
      </c>
      <c r="I1" s="58" t="s">
        <v>36</v>
      </c>
      <c r="J1" s="58" t="s">
        <v>37</v>
      </c>
      <c r="K1" s="58" t="s">
        <v>38</v>
      </c>
      <c r="L1" s="58" t="s">
        <v>39</v>
      </c>
      <c r="M1" s="58" t="s">
        <v>40</v>
      </c>
      <c r="N1" s="58" t="s">
        <v>41</v>
      </c>
      <c r="O1" s="58" t="s">
        <v>42</v>
      </c>
      <c r="P1" s="58" t="s">
        <v>43</v>
      </c>
      <c r="Q1" s="58" t="s">
        <v>44</v>
      </c>
      <c r="R1" s="58" t="s">
        <v>51</v>
      </c>
      <c r="S1" s="58" t="s">
        <v>52</v>
      </c>
    </row>
    <row r="2" spans="5:20" ht="32.1" customHeight="1">
      <c r="E2" s="59" t="s">
        <v>47</v>
      </c>
      <c r="F2" s="60">
        <v>949907802</v>
      </c>
      <c r="G2" s="61">
        <v>9.4968999999989201E-2</v>
      </c>
      <c r="H2" s="61">
        <v>0.28080621186710175</v>
      </c>
      <c r="I2" s="61">
        <v>0.56518880560947338</v>
      </c>
      <c r="J2" s="61">
        <v>0.28080621186710175</v>
      </c>
      <c r="K2" s="61">
        <v>1.0897448331309789</v>
      </c>
      <c r="L2" s="61">
        <v>1.24000084052307</v>
      </c>
      <c r="M2" s="61">
        <v>1.6004852767000921</v>
      </c>
      <c r="N2" s="61">
        <v>2.0845577908760626</v>
      </c>
      <c r="O2" s="61">
        <v>2.741245534133907</v>
      </c>
      <c r="P2" s="61">
        <v>5.2387988281183961</v>
      </c>
      <c r="Q2" s="62">
        <v>31321</v>
      </c>
      <c r="R2" s="63">
        <v>0.5</v>
      </c>
      <c r="S2" s="63">
        <v>0.77013293857270404</v>
      </c>
    </row>
    <row r="4" spans="5:20" ht="27.95" customHeight="1">
      <c r="E4" s="157" t="s">
        <v>48</v>
      </c>
      <c r="F4" s="157"/>
      <c r="G4" s="157"/>
      <c r="H4" s="157"/>
      <c r="I4" s="157"/>
      <c r="J4" s="157"/>
      <c r="K4" s="157"/>
      <c r="L4" s="157"/>
      <c r="M4" s="157"/>
      <c r="N4" s="157"/>
      <c r="O4" s="157"/>
      <c r="P4" s="157"/>
      <c r="Q4" s="157"/>
      <c r="R4" s="157"/>
      <c r="S4" s="157"/>
      <c r="T4" s="64"/>
    </row>
    <row r="5" spans="5:20">
      <c r="E5" s="158" t="s">
        <v>49</v>
      </c>
      <c r="F5" s="158"/>
      <c r="G5" s="158"/>
      <c r="H5" s="158"/>
      <c r="I5" s="158"/>
      <c r="J5" s="158"/>
      <c r="K5" s="158"/>
      <c r="L5" s="158"/>
      <c r="M5" s="158"/>
      <c r="N5" s="158"/>
      <c r="O5" s="158"/>
      <c r="P5" s="158"/>
      <c r="Q5" s="158"/>
      <c r="R5" s="158"/>
      <c r="S5" s="158"/>
      <c r="T5" s="64"/>
    </row>
    <row r="6" spans="5:20" ht="126" customHeight="1">
      <c r="E6" s="159" t="s">
        <v>50</v>
      </c>
      <c r="F6" s="159"/>
      <c r="G6" s="159"/>
      <c r="H6" s="159"/>
      <c r="I6" s="159"/>
      <c r="J6" s="159"/>
      <c r="K6" s="159"/>
      <c r="L6" s="159"/>
      <c r="M6" s="159"/>
      <c r="N6" s="159"/>
      <c r="O6" s="159"/>
      <c r="P6" s="159"/>
      <c r="Q6" s="159"/>
      <c r="R6" s="159"/>
      <c r="S6" s="159"/>
      <c r="T6" s="64"/>
    </row>
  </sheetData>
  <sheetProtection algorithmName="SHA-512" hashValue="6Y0mJGeFhycchGP97hwT+0u6QdCotCVuKLJPIlOEhcK3IizAfE6oMJRFTAkaoRcOis9sSmgpx6lfZxyEiikZIg==" saltValue="8rFAxZr6lswlq9gn21RvH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30">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49">
        <v>42063</v>
      </c>
      <c r="F1" s="50" t="s">
        <v>0</v>
      </c>
      <c r="G1" s="50" t="s">
        <v>34</v>
      </c>
      <c r="H1" s="50" t="s">
        <v>35</v>
      </c>
      <c r="I1" s="50" t="s">
        <v>36</v>
      </c>
      <c r="J1" s="50" t="s">
        <v>37</v>
      </c>
      <c r="K1" s="50" t="s">
        <v>38</v>
      </c>
      <c r="L1" s="50" t="s">
        <v>39</v>
      </c>
      <c r="M1" s="50" t="s">
        <v>40</v>
      </c>
      <c r="N1" s="50" t="s">
        <v>41</v>
      </c>
      <c r="O1" s="50" t="s">
        <v>42</v>
      </c>
      <c r="P1" s="50" t="s">
        <v>43</v>
      </c>
      <c r="Q1" s="50" t="s">
        <v>44</v>
      </c>
      <c r="R1" s="50" t="s">
        <v>45</v>
      </c>
      <c r="S1" s="50" t="s">
        <v>46</v>
      </c>
    </row>
    <row r="2" spans="5:20" ht="32.1" customHeight="1">
      <c r="E2" s="51" t="s">
        <v>47</v>
      </c>
      <c r="F2" s="52">
        <v>949907802</v>
      </c>
      <c r="G2" s="53">
        <v>8.827499999999322E-2</v>
      </c>
      <c r="H2" s="53">
        <v>0.28587761002143441</v>
      </c>
      <c r="I2" s="53">
        <v>0.55402962784836252</v>
      </c>
      <c r="J2" s="53">
        <v>0.18566089157499022</v>
      </c>
      <c r="K2" s="53">
        <v>1.0694380033305917</v>
      </c>
      <c r="L2" s="53">
        <v>1.2576965891686998</v>
      </c>
      <c r="M2" s="53">
        <v>1.6254144217079158</v>
      </c>
      <c r="N2" s="53">
        <v>2.1175361719106167</v>
      </c>
      <c r="O2" s="53">
        <v>2.7648004411469307</v>
      </c>
      <c r="P2" s="53">
        <v>5.250626474598441</v>
      </c>
      <c r="Q2" s="54">
        <v>31321</v>
      </c>
      <c r="R2" s="55">
        <v>0.5</v>
      </c>
      <c r="S2" s="55">
        <v>0.73508817941272797</v>
      </c>
    </row>
    <row r="4" spans="5:20" ht="27.95" customHeight="1">
      <c r="E4" s="150" t="s">
        <v>48</v>
      </c>
      <c r="F4" s="150"/>
      <c r="G4" s="150"/>
      <c r="H4" s="150"/>
      <c r="I4" s="150"/>
      <c r="J4" s="150"/>
      <c r="K4" s="150"/>
      <c r="L4" s="150"/>
      <c r="M4" s="150"/>
      <c r="N4" s="150"/>
      <c r="O4" s="150"/>
      <c r="P4" s="150"/>
      <c r="Q4" s="150"/>
      <c r="R4" s="150"/>
      <c r="S4" s="150"/>
      <c r="T4" s="56"/>
    </row>
    <row r="5" spans="5:20">
      <c r="E5" s="151" t="s">
        <v>49</v>
      </c>
      <c r="F5" s="151"/>
      <c r="G5" s="151"/>
      <c r="H5" s="151"/>
      <c r="I5" s="151"/>
      <c r="J5" s="151"/>
      <c r="K5" s="151"/>
      <c r="L5" s="151"/>
      <c r="M5" s="151"/>
      <c r="N5" s="151"/>
      <c r="O5" s="151"/>
      <c r="P5" s="151"/>
      <c r="Q5" s="151"/>
      <c r="R5" s="151"/>
      <c r="S5" s="151"/>
      <c r="T5" s="56"/>
    </row>
    <row r="6" spans="5:20" ht="126" customHeight="1">
      <c r="E6" s="152" t="s">
        <v>50</v>
      </c>
      <c r="F6" s="152"/>
      <c r="G6" s="152"/>
      <c r="H6" s="152"/>
      <c r="I6" s="152"/>
      <c r="J6" s="152"/>
      <c r="K6" s="152"/>
      <c r="L6" s="152"/>
      <c r="M6" s="152"/>
      <c r="N6" s="152"/>
      <c r="O6" s="152"/>
      <c r="P6" s="152"/>
      <c r="Q6" s="152"/>
      <c r="R6" s="152"/>
      <c r="S6" s="152"/>
      <c r="T6" s="56"/>
    </row>
  </sheetData>
  <sheetProtection algorithmName="SHA-512" hashValue="GtF2hJu5IKB/1qB+OrUs9ZNEskXptdMF8Yz311k9JN99+YwnORMSTOZjVtE/hVGBWAswvRl4VoWeZE8n4l97bg==" saltValue="g+mYWYSE7UCwpi8OzJQ4+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3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t="e">
        <f>#REF!</f>
        <v>#REF!</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f>'[1]SRF Expense Ratios'!$B$4</f>
        <v>4.0000000000000001E-3</v>
      </c>
      <c r="F2" s="161">
        <f>'[1]SRF Expense Ratios'!$C$4</f>
        <v>5.986E-3</v>
      </c>
      <c r="G2" s="33"/>
      <c r="H2" s="34"/>
      <c r="I2" s="33"/>
      <c r="J2" s="34"/>
      <c r="K2" s="33"/>
      <c r="L2" s="34"/>
      <c r="M2" s="33"/>
      <c r="N2" s="34"/>
      <c r="O2" s="33"/>
      <c r="P2" s="34"/>
    </row>
    <row r="3" spans="1:17">
      <c r="A3" s="29"/>
      <c r="C3" s="35" t="s">
        <v>17</v>
      </c>
      <c r="D3" s="35">
        <v>949907802</v>
      </c>
      <c r="E3" s="162"/>
      <c r="F3" s="162"/>
      <c r="G3" s="46" t="e">
        <f>#REF!</f>
        <v>#REF!</v>
      </c>
      <c r="H3" s="47" t="e">
        <f>#REF!</f>
        <v>#REF!</v>
      </c>
      <c r="I3" s="46" t="e">
        <f>#REF!</f>
        <v>#REF!</v>
      </c>
      <c r="J3" s="47" t="e">
        <f>#REF!</f>
        <v>#REF!</v>
      </c>
      <c r="K3" s="46" t="e">
        <f>#REF!</f>
        <v>#REF!</v>
      </c>
      <c r="L3" s="47" t="e">
        <f>#REF!</f>
        <v>#REF!</v>
      </c>
      <c r="M3" s="46" t="e">
        <f>#REF!</f>
        <v>#REF!</v>
      </c>
      <c r="N3" s="47" t="e">
        <f>#REF!</f>
        <v>#REF!</v>
      </c>
      <c r="O3" s="46" t="e">
        <f>#REF!</f>
        <v>#REF!</v>
      </c>
      <c r="P3" s="47" t="e">
        <f>#REF!</f>
        <v>#REF!</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tr">
        <f>"***Expense Ratios are as of "&amp;TEXT('[1]SRF Expense Ratios'!$D$1,"m/d/yyyy")</f>
        <v>***Expense Ratios are as of 9/30/2022</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pZA2RH6X5AeKA5flEddEDKgY5E1fhHR6LkqqANhQtyjBBoXTPS/ECU+SO9DyPnbFjFemfNX2CZ83XSgWdg7wPA==" saltValue="J/FTq7cGvn3e9kjkLEoV5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3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42004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7.3509999999999999E-3</v>
      </c>
      <c r="G2" s="33"/>
      <c r="H2" s="34"/>
      <c r="I2" s="33"/>
      <c r="J2" s="34"/>
      <c r="K2" s="33"/>
      <c r="L2" s="34"/>
      <c r="M2" s="33"/>
      <c r="N2" s="34"/>
      <c r="O2" s="33"/>
      <c r="P2" s="34"/>
    </row>
    <row r="3" spans="1:17">
      <c r="A3" s="29"/>
      <c r="C3" s="35" t="s">
        <v>17</v>
      </c>
      <c r="D3" s="35">
        <v>949907802</v>
      </c>
      <c r="E3" s="162"/>
      <c r="F3" s="162"/>
      <c r="G3" s="46">
        <v>0.10003099999999999</v>
      </c>
      <c r="H3" s="47">
        <v>0.283586</v>
      </c>
      <c r="I3" s="46">
        <v>0.55327199999999999</v>
      </c>
      <c r="J3" s="47">
        <v>1.0446629999999999</v>
      </c>
      <c r="K3" s="46">
        <v>1.0446629999999999</v>
      </c>
      <c r="L3" s="47">
        <v>1.2859700000000001</v>
      </c>
      <c r="M3" s="46">
        <v>1.669135</v>
      </c>
      <c r="N3" s="47">
        <v>2.1973419999999999</v>
      </c>
      <c r="O3" s="46">
        <v>2.8058909999999999</v>
      </c>
      <c r="P3" s="47">
        <v>5.2746449999999996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33</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afw+GZMGxJTOmRdTP6DG/odFD3Ft33DWi4Z1Nq+Bua87JAx+tli9//BkXJv1mW/jlmcbZT6Fri2kwlnfp1udOA==" saltValue="l5pnmbzra8Brdp9QBeAcH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3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41973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7.2750000000000002E-3</v>
      </c>
      <c r="G2" s="33"/>
      <c r="H2" s="34"/>
      <c r="I2" s="33"/>
      <c r="J2" s="34"/>
      <c r="K2" s="33"/>
      <c r="L2" s="34"/>
      <c r="M2" s="33"/>
      <c r="N2" s="34"/>
      <c r="O2" s="33"/>
      <c r="P2" s="34"/>
    </row>
    <row r="3" spans="1:17">
      <c r="A3" s="29"/>
      <c r="C3" s="35" t="s">
        <v>17</v>
      </c>
      <c r="D3" s="35">
        <v>949907802</v>
      </c>
      <c r="E3" s="162"/>
      <c r="F3" s="162"/>
      <c r="G3" s="46">
        <v>8.0921000000000007E-2</v>
      </c>
      <c r="H3" s="47">
        <v>0.26738800000000001</v>
      </c>
      <c r="I3" s="46">
        <v>0.53284299999999996</v>
      </c>
      <c r="J3" s="47">
        <v>0.94368799999999997</v>
      </c>
      <c r="K3" s="46">
        <v>1.0312779999999999</v>
      </c>
      <c r="L3" s="47">
        <v>1.30853</v>
      </c>
      <c r="M3" s="46">
        <v>1.702242</v>
      </c>
      <c r="N3" s="47">
        <v>2.2342780000000002</v>
      </c>
      <c r="O3" s="46">
        <v>2.8309869999999999</v>
      </c>
      <c r="P3" s="47">
        <v>5.2864979999999999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6zxirNMjOTeE3OkvLWbuW/WdzGQX4dtsjNNZLIVOe+Y36O7iQtre16zwntIatLwUwWsJv+IupRB3Ad/QaEnkww==" saltValue="HeeJznY8VWH29b26J6OJF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3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41943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7.2750000000000002E-3</v>
      </c>
      <c r="G2" s="33"/>
      <c r="H2" s="34"/>
      <c r="I2" s="33"/>
      <c r="J2" s="34"/>
      <c r="K2" s="33"/>
      <c r="L2" s="34"/>
      <c r="M2" s="33"/>
      <c r="N2" s="34"/>
      <c r="O2" s="33"/>
      <c r="P2" s="34"/>
    </row>
    <row r="3" spans="1:17">
      <c r="A3" s="29"/>
      <c r="C3" s="35" t="s">
        <v>17</v>
      </c>
      <c r="D3" s="35">
        <v>949907802</v>
      </c>
      <c r="E3" s="162"/>
      <c r="F3" s="162"/>
      <c r="G3" s="46">
        <v>0.102368</v>
      </c>
      <c r="H3" s="47">
        <v>0.28266999999999998</v>
      </c>
      <c r="I3" s="46">
        <v>0.543771</v>
      </c>
      <c r="J3" s="47">
        <v>0.86207</v>
      </c>
      <c r="K3" s="46">
        <v>1.0389679999999999</v>
      </c>
      <c r="L3" s="47">
        <v>1.3300749999999999</v>
      </c>
      <c r="M3" s="46">
        <v>1.730607</v>
      </c>
      <c r="N3" s="47">
        <v>2.28043</v>
      </c>
      <c r="O3" s="46">
        <v>2.854314</v>
      </c>
      <c r="P3" s="47">
        <v>5.2991109999999999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orxWl8mwK905mc/vtu1oU/uoXwBNC28Gi/6sNxH3WAfLvsfETkhJTXHEtbgWaXfM9KJftHpK1lQTMCnY/i5EQA==" saltValue="q0cqO4f8xxMgYuI2BfVq2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3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41912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7.2750000000000002E-3</v>
      </c>
      <c r="G2" s="33"/>
      <c r="H2" s="34"/>
      <c r="I2" s="33"/>
      <c r="J2" s="34"/>
      <c r="K2" s="33"/>
      <c r="L2" s="34"/>
      <c r="M2" s="33"/>
      <c r="N2" s="34"/>
      <c r="O2" s="33"/>
      <c r="P2" s="34"/>
    </row>
    <row r="3" spans="1:17">
      <c r="A3" s="29"/>
      <c r="C3" s="35" t="s">
        <v>17</v>
      </c>
      <c r="D3" s="35">
        <v>949907802</v>
      </c>
      <c r="E3" s="162"/>
      <c r="F3" s="162"/>
      <c r="G3" s="36">
        <v>8.3862000000000006E-2</v>
      </c>
      <c r="H3" s="37">
        <v>0.26892300000000002</v>
      </c>
      <c r="I3" s="36">
        <v>0.52160799999999996</v>
      </c>
      <c r="J3" s="37">
        <v>0.75892499999999996</v>
      </c>
      <c r="K3" s="36">
        <v>1.028794</v>
      </c>
      <c r="L3" s="37">
        <v>1.341728</v>
      </c>
      <c r="M3" s="36">
        <v>1.7596270000000001</v>
      </c>
      <c r="N3" s="37">
        <v>2.3206419999999999</v>
      </c>
      <c r="O3" s="36">
        <v>2.8758460000000001</v>
      </c>
      <c r="P3" s="37">
        <v>5.3110210000000002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GOcexzKD/mNkNW39DzRWek/BpODSrTuV2kQuTJOm6jMB9DV0KYxdw7ZeqU9PRn4b9mIqnW5jcGOGmbLdok9tHw==" saltValue="AE0c+bBfMC+FrPVgt4Hb9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3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41882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7.2439999999999996E-3</v>
      </c>
      <c r="G2" s="33"/>
      <c r="H2" s="34"/>
      <c r="I2" s="33"/>
      <c r="J2" s="34"/>
      <c r="K2" s="33"/>
      <c r="L2" s="34"/>
      <c r="M2" s="33"/>
      <c r="N2" s="34"/>
      <c r="O2" s="33"/>
      <c r="P2" s="34"/>
    </row>
    <row r="3" spans="1:17">
      <c r="A3" s="29"/>
      <c r="C3" s="35" t="s">
        <v>17</v>
      </c>
      <c r="D3" s="35">
        <v>949907802</v>
      </c>
      <c r="E3" s="162"/>
      <c r="F3" s="162"/>
      <c r="G3" s="36">
        <v>9.6180000000000002E-2</v>
      </c>
      <c r="H3" s="37">
        <v>0.26474999999999999</v>
      </c>
      <c r="I3" s="36">
        <v>0.51256999999999997</v>
      </c>
      <c r="J3" s="37">
        <v>0.67449999999999999</v>
      </c>
      <c r="K3" s="36">
        <v>1.0252699999999999</v>
      </c>
      <c r="L3" s="37">
        <v>1.36808</v>
      </c>
      <c r="M3" s="36">
        <v>1.78948</v>
      </c>
      <c r="N3" s="37">
        <v>2.35446</v>
      </c>
      <c r="O3" s="36">
        <v>2.8977300000000001</v>
      </c>
      <c r="P3" s="37">
        <v>5.3236699999999999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NiXDqlvIMqKsQCO163GbVktIZ60ZWDOFj0eTWJTOc/A+8eZXv+R1H7Yxy6mJZtDgSukKv/RlgbNBW6ixqhRDqA==" saltValue="t/aZ4COcEEzG5IXvqLXbL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3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41851</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7.2439999999999996E-3</v>
      </c>
      <c r="G2" s="33"/>
      <c r="H2" s="34"/>
      <c r="I2" s="33"/>
      <c r="J2" s="34"/>
      <c r="K2" s="33"/>
      <c r="L2" s="34"/>
      <c r="M2" s="33"/>
      <c r="N2" s="34"/>
      <c r="O2" s="33"/>
      <c r="P2" s="34"/>
    </row>
    <row r="3" spans="1:17">
      <c r="A3" s="29"/>
      <c r="C3" s="35" t="s">
        <v>17</v>
      </c>
      <c r="D3" s="35">
        <v>949907802</v>
      </c>
      <c r="E3" s="162"/>
      <c r="F3" s="162"/>
      <c r="G3" s="36">
        <v>8.8646000000000003E-2</v>
      </c>
      <c r="H3" s="37">
        <v>0.26036500000000001</v>
      </c>
      <c r="I3" s="36">
        <v>0.48687799999999998</v>
      </c>
      <c r="J3" s="37">
        <v>0.57776700000000003</v>
      </c>
      <c r="K3" s="36">
        <v>1.0338780000000001</v>
      </c>
      <c r="L3" s="37">
        <v>1.3897219999999999</v>
      </c>
      <c r="M3" s="36">
        <v>1.815207</v>
      </c>
      <c r="N3" s="37">
        <v>2.3995669999999998</v>
      </c>
      <c r="O3" s="36">
        <v>2.9181949999999999</v>
      </c>
      <c r="P3" s="37">
        <v>5.3359519999999998</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7E9pnmQYKJrd4TvY/pEqgbKsfF63xsaf49ddVg7YJ7gufrrI1yQTplGvtyqgnLhPNfwQgOXkmKA9RmIOMpZuOA==" saltValue="vjEpVpytO+/5+Oj+auXyD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E474-E38B-42A7-8988-A80D63DA69CB}">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45382</v>
      </c>
      <c r="F1" s="80" t="s">
        <v>0</v>
      </c>
      <c r="G1" s="80" t="s">
        <v>34</v>
      </c>
      <c r="H1" s="80" t="s">
        <v>35</v>
      </c>
      <c r="I1" s="80" t="s">
        <v>36</v>
      </c>
      <c r="J1" s="80" t="s">
        <v>37</v>
      </c>
      <c r="K1" s="80" t="s">
        <v>38</v>
      </c>
      <c r="L1" s="80" t="s">
        <v>39</v>
      </c>
      <c r="M1" s="80" t="s">
        <v>40</v>
      </c>
      <c r="N1" s="80" t="s">
        <v>41</v>
      </c>
      <c r="O1" s="80" t="s">
        <v>42</v>
      </c>
      <c r="P1" s="80" t="s">
        <v>43</v>
      </c>
      <c r="Q1" s="80" t="s">
        <v>44</v>
      </c>
      <c r="R1" s="132" t="s">
        <v>137</v>
      </c>
      <c r="S1" s="132" t="s">
        <v>138</v>
      </c>
    </row>
    <row r="2" spans="5:20" ht="32.1" customHeight="1">
      <c r="E2" s="81" t="s">
        <v>118</v>
      </c>
      <c r="F2" s="82">
        <v>949907802</v>
      </c>
      <c r="G2" s="83">
        <v>0.22541109100000511</v>
      </c>
      <c r="H2" s="83">
        <v>0.6437733291799308</v>
      </c>
      <c r="I2" s="83">
        <v>1.2822403690695428</v>
      </c>
      <c r="J2" s="83">
        <v>0.6437733291799308</v>
      </c>
      <c r="K2" s="83">
        <v>2.53708011642646</v>
      </c>
      <c r="L2" s="83">
        <v>1.9751889104965281</v>
      </c>
      <c r="M2" s="83">
        <v>1.9519603454976053</v>
      </c>
      <c r="N2" s="83">
        <v>1.8708355746719363</v>
      </c>
      <c r="O2" s="83">
        <v>1.6721222068089681</v>
      </c>
      <c r="P2" s="83">
        <v>4.4095605989719999</v>
      </c>
      <c r="Q2" s="84">
        <v>31321</v>
      </c>
      <c r="R2" s="133">
        <v>0.21</v>
      </c>
      <c r="S2" s="133">
        <v>0.56674114259523667</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deqGD6OPH8HT0/KP463UCZmGvDEe58f8unHkQd/g+fSItCKkRfFXSvQqBb0jlq0dZbUXtIukRU7ibLbik8qFJA==" saltValue="U92TC4nmTO0f/zWG0nT3k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3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41820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7.2439999999999996E-3</v>
      </c>
      <c r="G2" s="33"/>
      <c r="H2" s="34"/>
      <c r="I2" s="33"/>
      <c r="J2" s="34"/>
      <c r="K2" s="33"/>
      <c r="L2" s="34"/>
      <c r="M2" s="33"/>
      <c r="N2" s="34"/>
      <c r="O2" s="33"/>
      <c r="P2" s="34"/>
    </row>
    <row r="3" spans="1:17">
      <c r="A3" s="29"/>
      <c r="C3" s="35" t="s">
        <v>17</v>
      </c>
      <c r="D3" s="35">
        <v>949907802</v>
      </c>
      <c r="E3" s="162"/>
      <c r="F3" s="162"/>
      <c r="G3" s="36">
        <v>7.9694000000000001E-2</v>
      </c>
      <c r="H3" s="37">
        <v>0.25200699999999998</v>
      </c>
      <c r="I3" s="36">
        <v>0.48868699999999998</v>
      </c>
      <c r="J3" s="37">
        <v>0.48868699999999998</v>
      </c>
      <c r="K3" s="36">
        <v>1.0503</v>
      </c>
      <c r="L3" s="37">
        <v>1.4126540000000001</v>
      </c>
      <c r="M3" s="36">
        <v>1.8430610000000001</v>
      </c>
      <c r="N3" s="37">
        <v>2.439781</v>
      </c>
      <c r="O3" s="36">
        <v>2.9418069999999998</v>
      </c>
      <c r="P3" s="37">
        <v>5.3485779999999998</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93TMPDsCdXiarAAtI+E6Sk+cRYNlChdiGYyWE4QeVbFZ1bcz7nb/al3ltKUYaoHDVtbRXmhe8WDmn/ffK3XfmA==" saltValue="DZ2FvsVayNC9hW2WbMbiW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3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41790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7.1910000000000003E-3</v>
      </c>
      <c r="G2" s="33"/>
      <c r="H2" s="34"/>
      <c r="I2" s="33"/>
      <c r="J2" s="34"/>
      <c r="K2" s="33"/>
      <c r="L2" s="34"/>
      <c r="M2" s="33"/>
      <c r="N2" s="34"/>
      <c r="O2" s="33"/>
      <c r="P2" s="34"/>
    </row>
    <row r="3" spans="1:17">
      <c r="A3" s="29"/>
      <c r="C3" s="35" t="s">
        <v>17</v>
      </c>
      <c r="D3" s="35">
        <v>949907802</v>
      </c>
      <c r="E3" s="162"/>
      <c r="F3" s="162"/>
      <c r="G3" s="36">
        <v>9.1800000000000007E-2</v>
      </c>
      <c r="H3" s="37">
        <v>0.247167</v>
      </c>
      <c r="I3" s="36">
        <v>0.49579299999999998</v>
      </c>
      <c r="J3" s="37">
        <v>0.40866799999999998</v>
      </c>
      <c r="K3" s="36">
        <v>1.0719700000000001</v>
      </c>
      <c r="L3" s="37">
        <v>1.4394480000000001</v>
      </c>
      <c r="M3" s="36">
        <v>1.868414</v>
      </c>
      <c r="N3" s="37">
        <v>2.4829650000000001</v>
      </c>
      <c r="O3" s="36">
        <v>2.96393</v>
      </c>
      <c r="P3" s="37">
        <v>5.3616080000000004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44" t="s">
        <v>29</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A13" s="43" t="s">
        <v>28</v>
      </c>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7xAlzbPNY8UoiDUat7lGE0yZyrGNhmvYRDcllAqv1s869sbJXde2aMXLiJTMw4LO0gSDPM2chR/tjkGxfRrkJQ==" saltValue="YNTajtJplNymFMNUkNqX4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4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41759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7.1910000000000003E-3</v>
      </c>
      <c r="G2" s="33"/>
      <c r="H2" s="34"/>
      <c r="I2" s="33"/>
      <c r="J2" s="34"/>
      <c r="K2" s="33"/>
      <c r="L2" s="34"/>
      <c r="M2" s="33"/>
      <c r="N2" s="34"/>
      <c r="O2" s="33"/>
      <c r="P2" s="34"/>
    </row>
    <row r="3" spans="1:17">
      <c r="A3" s="29"/>
      <c r="C3" s="35" t="s">
        <v>17</v>
      </c>
      <c r="D3" s="35">
        <v>949907802</v>
      </c>
      <c r="E3" s="162"/>
      <c r="F3" s="162"/>
      <c r="G3" s="36">
        <v>8.0301999999999998E-2</v>
      </c>
      <c r="H3" s="37">
        <v>0.22592499999999999</v>
      </c>
      <c r="I3" s="36">
        <v>0.49251800000000001</v>
      </c>
      <c r="J3" s="37">
        <v>0.316577</v>
      </c>
      <c r="K3" s="36">
        <v>1.1077459999999999</v>
      </c>
      <c r="L3" s="37">
        <v>1.462996</v>
      </c>
      <c r="M3" s="36">
        <v>1.895472</v>
      </c>
      <c r="N3" s="37">
        <v>2.5246490000000001</v>
      </c>
      <c r="O3" s="36">
        <v>2.984645</v>
      </c>
      <c r="P3" s="37">
        <v>5.3742700000000001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44" t="s">
        <v>29</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A13" s="43" t="s">
        <v>28</v>
      </c>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mnJV+BsPQ693ojoos1I1cPsKSBu2oinKUhzihYP7zomnmsz83Y/QOvhOlvp7HakBRVzxdCk8nihm1peRjRsq0g==" saltValue="KmX9q5s4qTugIlo5dXVck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4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41729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3.0000000000000001E-3</v>
      </c>
      <c r="F2" s="161">
        <v>7.1910000000000003E-3</v>
      </c>
      <c r="G2" s="33"/>
      <c r="H2" s="34"/>
      <c r="I2" s="33"/>
      <c r="J2" s="34"/>
      <c r="K2" s="33"/>
      <c r="L2" s="34"/>
      <c r="M2" s="33"/>
      <c r="N2" s="34"/>
      <c r="O2" s="33"/>
      <c r="P2" s="34"/>
    </row>
    <row r="3" spans="1:17">
      <c r="A3" s="29"/>
      <c r="C3" s="35" t="s">
        <v>17</v>
      </c>
      <c r="D3" s="35">
        <v>949907802</v>
      </c>
      <c r="E3" s="162"/>
      <c r="F3" s="162"/>
      <c r="G3" s="36">
        <v>7.4861999999999998E-2</v>
      </c>
      <c r="H3" s="37">
        <v>0.23608499999999999</v>
      </c>
      <c r="I3" s="36">
        <v>0.50455399999999995</v>
      </c>
      <c r="J3" s="37">
        <v>0.23608499999999999</v>
      </c>
      <c r="K3" s="36">
        <v>1.141346</v>
      </c>
      <c r="L3" s="37">
        <v>1.4933890000000001</v>
      </c>
      <c r="M3" s="36">
        <v>1.9277260000000001</v>
      </c>
      <c r="N3" s="37">
        <v>2.5636749999999999</v>
      </c>
      <c r="O3" s="36">
        <v>3.0106519999999999</v>
      </c>
      <c r="P3" s="37">
        <v>5.3874320000000004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45" t="s">
        <v>29</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qeJsR6R1y6DpAKcSeYiZQrLKPl7MB/fjkDpZ//igQ1gh1rG7zT31FKxYmAcwt3AYV2/idEqOQeBTbam+LXfwJg==" saltValue="Ar9yuxE+8j/di35hLRRsu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4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41698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7.136E-3</v>
      </c>
      <c r="G2" s="33"/>
      <c r="H2" s="34"/>
      <c r="I2" s="33"/>
      <c r="J2" s="34"/>
      <c r="K2" s="33"/>
      <c r="L2" s="34"/>
      <c r="M2" s="33"/>
      <c r="N2" s="34"/>
      <c r="O2" s="33"/>
      <c r="P2" s="34"/>
    </row>
    <row r="3" spans="1:17">
      <c r="A3" s="29"/>
      <c r="C3" s="35" t="s">
        <v>17</v>
      </c>
      <c r="D3" s="35">
        <v>949907802</v>
      </c>
      <c r="E3" s="162"/>
      <c r="F3" s="162"/>
      <c r="G3" s="36">
        <v>7.0591000000000001E-2</v>
      </c>
      <c r="H3" s="37">
        <v>0.24801400000000001</v>
      </c>
      <c r="I3" s="36">
        <v>0.51009099999999996</v>
      </c>
      <c r="J3" s="37">
        <v>0.161103</v>
      </c>
      <c r="K3" s="36">
        <v>1.1867529999999999</v>
      </c>
      <c r="L3" s="37">
        <v>1.525782</v>
      </c>
      <c r="M3" s="36">
        <v>1.9626140000000001</v>
      </c>
      <c r="N3" s="37">
        <v>2.609791</v>
      </c>
      <c r="O3" s="36">
        <v>3.0376560000000001</v>
      </c>
      <c r="P3" s="37">
        <v>5.4008750000000001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03samttb1EfmeKgIwtKE7cY6fV9MVzxRVwbKkCPrDvtss7OSLe+Lf/NN+3SeuVc9bew4XKX7Fc94Hx9tyG2aQw==" saltValue="C26dNbNs9oqQ3bvcA6vAU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4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41670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7.136E-3</v>
      </c>
      <c r="G2" s="33"/>
      <c r="H2" s="34"/>
      <c r="I2" s="33"/>
      <c r="J2" s="34"/>
      <c r="K2" s="33"/>
      <c r="L2" s="34"/>
      <c r="M2" s="33"/>
      <c r="N2" s="34"/>
      <c r="O2" s="33"/>
      <c r="P2" s="34"/>
    </row>
    <row r="3" spans="1:17">
      <c r="A3" s="29"/>
      <c r="C3" s="35" t="s">
        <v>17</v>
      </c>
      <c r="D3" s="35">
        <v>949907802</v>
      </c>
      <c r="E3" s="162"/>
      <c r="F3" s="162"/>
      <c r="G3" s="36">
        <v>9.0448000000000001E-2</v>
      </c>
      <c r="H3" s="37">
        <v>0.26599200000000001</v>
      </c>
      <c r="I3" s="36">
        <v>0.54435</v>
      </c>
      <c r="J3" s="37">
        <v>9.0448000000000001E-2</v>
      </c>
      <c r="K3" s="36">
        <v>1.2226140000000001</v>
      </c>
      <c r="L3" s="37">
        <v>1.55413</v>
      </c>
      <c r="M3" s="36">
        <v>1.9958340000000001</v>
      </c>
      <c r="N3" s="37">
        <v>2.648949</v>
      </c>
      <c r="O3" s="36">
        <v>3.0623800000000001</v>
      </c>
      <c r="P3" s="37">
        <v>5.4145570000000003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UYEze3O5NqgNZn5NRSyoEGGvp/05pMeS+y1UIhWSdhcfHWjiug6g/MWo6/hAkHsjsQrfcAelclemPmsgJx6BFA==" saltValue="2Ze2vl5Sckryt02amclka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4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41639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7.136E-3</v>
      </c>
      <c r="G2" s="33"/>
      <c r="H2" s="34"/>
      <c r="I2" s="33"/>
      <c r="J2" s="34"/>
      <c r="K2" s="33"/>
      <c r="L2" s="34"/>
      <c r="M2" s="33"/>
      <c r="N2" s="34"/>
      <c r="O2" s="33"/>
      <c r="P2" s="34"/>
    </row>
    <row r="3" spans="1:17">
      <c r="A3" s="29"/>
      <c r="C3" s="35" t="s">
        <v>17</v>
      </c>
      <c r="D3" s="35">
        <v>949907802</v>
      </c>
      <c r="E3" s="162"/>
      <c r="F3" s="162"/>
      <c r="G3" s="36">
        <v>8.6771000000000001E-2</v>
      </c>
      <c r="H3" s="37">
        <v>0.26783699999999999</v>
      </c>
      <c r="I3" s="36">
        <v>0.55888199999999999</v>
      </c>
      <c r="J3" s="37">
        <v>1.2467189999999999</v>
      </c>
      <c r="K3" s="36">
        <v>1.2467189999999999</v>
      </c>
      <c r="L3" s="37">
        <v>1.5843970000000001</v>
      </c>
      <c r="M3" s="36">
        <v>2.0374509999999999</v>
      </c>
      <c r="N3" s="37">
        <v>2.6882959999999998</v>
      </c>
      <c r="O3" s="36">
        <v>3.088076</v>
      </c>
      <c r="P3" s="37">
        <v>5.427581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7K9wigPdZCfzvQU7n72czUfJKCqAZywOSzyNwXHALJw92INow1louPoUuE5z9YosCDmX9gVYR3SsA68MnSZX8A==" saltValue="StihllS17kYfhIGbfX7Dq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10" orientation="landscape" horizontalDpi="4294967292" r:id="rId1"/>
  <headerFooter alignWithMargins="0"/>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4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41608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7.0010000000000003E-3</v>
      </c>
      <c r="G2" s="33"/>
      <c r="H2" s="34"/>
      <c r="I2" s="33"/>
      <c r="J2" s="34"/>
      <c r="K2" s="33"/>
      <c r="L2" s="34"/>
      <c r="M2" s="33"/>
      <c r="N2" s="34"/>
      <c r="O2" s="33"/>
      <c r="P2" s="34"/>
    </row>
    <row r="3" spans="1:17">
      <c r="A3" s="29"/>
      <c r="C3" s="35" t="s">
        <v>17</v>
      </c>
      <c r="D3" s="35">
        <v>949907802</v>
      </c>
      <c r="E3" s="162"/>
      <c r="F3" s="162"/>
      <c r="G3" s="36">
        <v>8.8538000000000006E-2</v>
      </c>
      <c r="H3" s="37">
        <v>0.26142900000000002</v>
      </c>
      <c r="I3" s="36">
        <v>0.57333400000000001</v>
      </c>
      <c r="J3" s="37">
        <v>1.1589419999999999</v>
      </c>
      <c r="K3" s="36">
        <v>1.2768250000000001</v>
      </c>
      <c r="L3" s="37">
        <v>1.6281570000000001</v>
      </c>
      <c r="M3" s="36">
        <v>2.082805</v>
      </c>
      <c r="N3" s="37">
        <v>2.7320319999999998</v>
      </c>
      <c r="O3" s="36">
        <v>3.116349</v>
      </c>
      <c r="P3" s="37">
        <v>5.4408209999999997</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JrSQWjNWeFGmHZYti8IeTM9NiThD3bXuw4pkfH27HCHrvJuY8jweCxKwQjahD1AXPYvzUYuH6wjRf7Y4c+/vJA==" saltValue="yUrV6jzv0EWEMiLyXs6aL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4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41578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6.9420000000000003E-3</v>
      </c>
      <c r="G2" s="33"/>
      <c r="H2" s="34"/>
      <c r="I2" s="33"/>
      <c r="J2" s="34"/>
      <c r="K2" s="33"/>
      <c r="L2" s="34"/>
      <c r="M2" s="33"/>
      <c r="N2" s="34"/>
      <c r="O2" s="33"/>
      <c r="P2" s="34"/>
    </row>
    <row r="3" spans="1:17">
      <c r="A3" s="29"/>
      <c r="C3" s="35" t="s">
        <v>17</v>
      </c>
      <c r="D3" s="35">
        <v>949907802</v>
      </c>
      <c r="E3" s="162"/>
      <c r="F3" s="162"/>
      <c r="G3" s="36">
        <v>9.2288999999999996E-2</v>
      </c>
      <c r="H3" s="37">
        <v>0.277619</v>
      </c>
      <c r="I3" s="36">
        <v>0.61221300000000001</v>
      </c>
      <c r="J3" s="37">
        <v>1.0694570000000001</v>
      </c>
      <c r="K3" s="36">
        <v>1.313537</v>
      </c>
      <c r="L3" s="37">
        <v>1.665864</v>
      </c>
      <c r="M3" s="36">
        <v>2.1253199999999999</v>
      </c>
      <c r="N3" s="37">
        <v>2.7718029999999998</v>
      </c>
      <c r="O3" s="36">
        <v>3.138506</v>
      </c>
      <c r="P3" s="37">
        <v>5.4540759999999997</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qvUqEigEoC5VpiuwGcareKcGmJ6WtqYOUfNJjSOEdGjjhcEJwhGa1IijyVY8fhRAKle3dwSrxVGOsP2x1PEDhg==" saltValue="VyVF6nLNQE4fjQ1jmB+2J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4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41547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6.9420000000000003E-3</v>
      </c>
      <c r="G2" s="33"/>
      <c r="H2" s="34"/>
      <c r="I2" s="33"/>
      <c r="J2" s="34"/>
      <c r="K2" s="33"/>
      <c r="L2" s="34"/>
      <c r="M2" s="33"/>
      <c r="N2" s="34"/>
      <c r="O2" s="33"/>
      <c r="P2" s="34"/>
    </row>
    <row r="3" spans="1:17">
      <c r="A3" s="29"/>
      <c r="C3" s="35" t="s">
        <v>17</v>
      </c>
      <c r="D3" s="35">
        <v>949907802</v>
      </c>
      <c r="E3" s="162"/>
      <c r="F3" s="162"/>
      <c r="G3" s="36">
        <v>8.0375000000000002E-2</v>
      </c>
      <c r="H3" s="37">
        <v>0.290267</v>
      </c>
      <c r="I3" s="36">
        <v>0.63359399999999999</v>
      </c>
      <c r="J3" s="37">
        <v>0.976267</v>
      </c>
      <c r="K3" s="36">
        <v>1.3487830000000001</v>
      </c>
      <c r="L3" s="37">
        <v>1.702512</v>
      </c>
      <c r="M3" s="36">
        <v>2.184358</v>
      </c>
      <c r="N3" s="37">
        <v>2.810181</v>
      </c>
      <c r="O3" s="36">
        <v>3.1665329999999998</v>
      </c>
      <c r="P3" s="37">
        <v>5.4672700000000001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o+NTmydYgPiBto7Qr8G0WnKeE6ll5DTUrI9a3Hmd4c8Ghw89fYx4mzKPj7FJmKJXkE2kkdCiGFNWheTdgFV8Qw==" saltValue="kgqBwMUoqkxePHcuYd80I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343E-372C-4D47-A3A1-1B4A53AB1DDE}">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45351</v>
      </c>
      <c r="F1" s="80" t="s">
        <v>0</v>
      </c>
      <c r="G1" s="80" t="s">
        <v>34</v>
      </c>
      <c r="H1" s="80" t="s">
        <v>35</v>
      </c>
      <c r="I1" s="80" t="s">
        <v>36</v>
      </c>
      <c r="J1" s="80" t="s">
        <v>37</v>
      </c>
      <c r="K1" s="80" t="s">
        <v>38</v>
      </c>
      <c r="L1" s="80" t="s">
        <v>39</v>
      </c>
      <c r="M1" s="80" t="s">
        <v>40</v>
      </c>
      <c r="N1" s="80" t="s">
        <v>41</v>
      </c>
      <c r="O1" s="80" t="s">
        <v>42</v>
      </c>
      <c r="P1" s="80" t="s">
        <v>43</v>
      </c>
      <c r="Q1" s="80" t="s">
        <v>44</v>
      </c>
      <c r="R1" s="132" t="s">
        <v>135</v>
      </c>
      <c r="S1" s="132" t="s">
        <v>136</v>
      </c>
    </row>
    <row r="2" spans="5:20" ht="32.1" customHeight="1">
      <c r="E2" s="81" t="s">
        <v>118</v>
      </c>
      <c r="F2" s="82">
        <v>949907802</v>
      </c>
      <c r="G2" s="83">
        <v>0.20981394799999276</v>
      </c>
      <c r="H2" s="83">
        <v>0.6372037021494803</v>
      </c>
      <c r="I2" s="83">
        <v>1.2751871351179167</v>
      </c>
      <c r="J2" s="83">
        <v>0.41742132421893618</v>
      </c>
      <c r="K2" s="83">
        <v>2.5168048667448595</v>
      </c>
      <c r="L2" s="83">
        <v>1.9468843830191984</v>
      </c>
      <c r="M2" s="83">
        <v>1.9400164537429987</v>
      </c>
      <c r="N2" s="83">
        <v>1.8551807056423231</v>
      </c>
      <c r="O2" s="83">
        <v>1.6568396534622609</v>
      </c>
      <c r="P2" s="83">
        <v>4.4132143529579997</v>
      </c>
      <c r="Q2" s="84">
        <v>31321</v>
      </c>
      <c r="R2" s="133">
        <v>0.21</v>
      </c>
      <c r="S2" s="133">
        <v>0.56668458502031149</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sQZkxQK/0z3nBbEqJzBL6ybsCQrfzefKHcLoyFWfY6/UKEwZ4NOz+IA+fLkIm7HgC019rVrZpRvfH8bIw7OCPg==" saltValue="mAOnbUavBKBwhj1nfk0u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4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41517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6.9420000000000003E-3</v>
      </c>
      <c r="G2" s="33"/>
      <c r="H2" s="34"/>
      <c r="I2" s="33"/>
      <c r="J2" s="34"/>
      <c r="K2" s="33"/>
      <c r="L2" s="34"/>
      <c r="M2" s="33"/>
      <c r="N2" s="34"/>
      <c r="O2" s="33"/>
      <c r="P2" s="34"/>
    </row>
    <row r="3" spans="1:17">
      <c r="A3" s="29"/>
      <c r="C3" s="35" t="s">
        <v>17</v>
      </c>
      <c r="D3" s="35">
        <v>949907802</v>
      </c>
      <c r="E3" s="162"/>
      <c r="F3" s="162"/>
      <c r="G3" s="36">
        <v>0.1047</v>
      </c>
      <c r="H3" s="37">
        <v>0.31109199999999998</v>
      </c>
      <c r="I3" s="36">
        <v>0.67322800000000005</v>
      </c>
      <c r="J3" s="37">
        <v>0.895173</v>
      </c>
      <c r="K3" s="36">
        <v>1.375988</v>
      </c>
      <c r="L3" s="37">
        <v>1.7419770000000001</v>
      </c>
      <c r="M3" s="36">
        <v>2.2360509999999998</v>
      </c>
      <c r="N3" s="37">
        <v>2.8512819999999999</v>
      </c>
      <c r="O3" s="36">
        <v>3.1909809999999998</v>
      </c>
      <c r="P3" s="37">
        <v>5.4809939999999999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49.5" customHeight="1">
      <c r="C9" s="164" t="s">
        <v>24</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rX7TjEuEIc0yYMboUdusVPRixxZlNRKiIzJfHEuVAaMp8MRIL5aXUhBcobP2oW0KF8irXvbetECuooO28yKPLw==" saltValue="pOTaOXnWV9SONNwy4g1U6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4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41486</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6.9420000000000003E-3</v>
      </c>
      <c r="G2" s="33"/>
      <c r="H2" s="34"/>
      <c r="I2" s="33"/>
      <c r="J2" s="34"/>
      <c r="K2" s="33"/>
      <c r="L2" s="34"/>
      <c r="M2" s="33"/>
      <c r="N2" s="34"/>
      <c r="O2" s="33"/>
      <c r="P2" s="34"/>
    </row>
    <row r="3" spans="1:17">
      <c r="A3" s="29"/>
      <c r="C3" s="35" t="s">
        <v>17</v>
      </c>
      <c r="D3" s="35">
        <v>949907802</v>
      </c>
      <c r="E3" s="162"/>
      <c r="F3" s="162"/>
      <c r="G3" s="36">
        <v>0.10491399999999999</v>
      </c>
      <c r="H3" s="37">
        <v>0.33366699999999999</v>
      </c>
      <c r="I3" s="36">
        <v>0.67459199999999997</v>
      </c>
      <c r="J3" s="37">
        <v>0.78964599999999996</v>
      </c>
      <c r="K3" s="36">
        <v>1.4217230000000001</v>
      </c>
      <c r="L3" s="37">
        <v>1.774842</v>
      </c>
      <c r="M3" s="36">
        <v>2.2900559999999999</v>
      </c>
      <c r="N3" s="37">
        <v>2.889799</v>
      </c>
      <c r="O3" s="36">
        <v>3.216885</v>
      </c>
      <c r="P3" s="37">
        <v>5.493881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DUZB8yG69Jv5LUXpr72jVivlO296Xrjla7RDLXNXcB9waNexh1cZEfKvOl5EmAMHdWoL+/dvDZmfoYyAI4+ceA==" saltValue="MN75Y9D3aVGAt3+9jtbdl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5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41455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6.9420000000000003E-3</v>
      </c>
      <c r="G2" s="33"/>
      <c r="H2" s="34"/>
      <c r="I2" s="33"/>
      <c r="J2" s="34"/>
      <c r="K2" s="33"/>
      <c r="L2" s="34"/>
      <c r="M2" s="33"/>
      <c r="N2" s="34"/>
      <c r="O2" s="33"/>
      <c r="P2" s="34"/>
    </row>
    <row r="3" spans="1:17">
      <c r="A3" s="29"/>
      <c r="C3" s="35" t="s">
        <v>17</v>
      </c>
      <c r="D3" s="35">
        <v>949907802</v>
      </c>
      <c r="E3" s="162"/>
      <c r="F3" s="162"/>
      <c r="G3" s="36">
        <v>0.101156</v>
      </c>
      <c r="H3" s="37">
        <v>0.342333</v>
      </c>
      <c r="I3" s="36">
        <v>0.68401400000000001</v>
      </c>
      <c r="J3" s="37">
        <v>0.68401400000000001</v>
      </c>
      <c r="K3" s="36">
        <v>1.440985</v>
      </c>
      <c r="L3" s="37">
        <v>1.817213</v>
      </c>
      <c r="M3" s="36">
        <v>2.3383240000000001</v>
      </c>
      <c r="N3" s="37">
        <v>2.9237449999999998</v>
      </c>
      <c r="O3" s="36">
        <v>3.2417530000000001</v>
      </c>
      <c r="P3" s="37">
        <v>5.5068380000000001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4VaJcZexgXm6VODIWncLd+q48PJCmIM90D6dW3rQx5Acf7zMFT3m6FBRY91ZgTkyJ57YsFzCP17dOQYOJ0Dcfg==" saltValue="kbPSnzNBd4lD8SIWR+Uej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5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41425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6.8799999999999998E-3</v>
      </c>
      <c r="G2" s="33"/>
      <c r="H2" s="34"/>
      <c r="I2" s="33"/>
      <c r="J2" s="34"/>
      <c r="K2" s="33"/>
      <c r="L2" s="34"/>
      <c r="M2" s="33"/>
      <c r="N2" s="34"/>
      <c r="O2" s="33"/>
      <c r="P2" s="34"/>
    </row>
    <row r="3" spans="1:17">
      <c r="A3" s="29"/>
      <c r="C3" s="35" t="s">
        <v>17</v>
      </c>
      <c r="D3" s="35">
        <v>949907802</v>
      </c>
      <c r="E3" s="162"/>
      <c r="F3" s="162"/>
      <c r="G3" s="36">
        <v>0.12720000000000001</v>
      </c>
      <c r="H3" s="37">
        <v>0.36099999999999999</v>
      </c>
      <c r="I3" s="36">
        <v>0.69950000000000001</v>
      </c>
      <c r="J3" s="37">
        <v>0.58230000000000004</v>
      </c>
      <c r="K3" s="36">
        <v>1.4704999999999999</v>
      </c>
      <c r="L3" s="37">
        <v>1.8561000000000001</v>
      </c>
      <c r="M3" s="36">
        <v>2.383</v>
      </c>
      <c r="N3" s="37">
        <v>2.9636999999999998</v>
      </c>
      <c r="O3" s="36">
        <v>3.2656999999999998</v>
      </c>
      <c r="P3" s="37">
        <v>5.52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IEPOyXae1QrNGiQ2i/pCV6IIcCrL6GsOv8QLiQ82PFm7Q6iIYfKgnmLqooyl3FOCf1sZ3bna5SUOaE4q5Nzggw==" saltValue="wGC5icfEuhKoqDqMrXiw5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5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41394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6.8799999999999998E-3</v>
      </c>
      <c r="G2" s="33"/>
      <c r="H2" s="34"/>
      <c r="I2" s="33"/>
      <c r="J2" s="34"/>
      <c r="K2" s="33"/>
      <c r="L2" s="34"/>
      <c r="M2" s="33"/>
      <c r="N2" s="34"/>
      <c r="O2" s="33"/>
      <c r="P2" s="34"/>
    </row>
    <row r="3" spans="1:17">
      <c r="A3" s="29"/>
      <c r="C3" s="35" t="s">
        <v>17</v>
      </c>
      <c r="D3" s="35">
        <v>949907802</v>
      </c>
      <c r="E3" s="162"/>
      <c r="F3" s="162"/>
      <c r="G3" s="36">
        <v>0.11355999999999999</v>
      </c>
      <c r="H3" s="37">
        <v>0.33979100000000001</v>
      </c>
      <c r="I3" s="36">
        <v>0.69705700000000004</v>
      </c>
      <c r="J3" s="37">
        <v>0.45446199999999998</v>
      </c>
      <c r="K3" s="36">
        <v>1.475948</v>
      </c>
      <c r="L3" s="37">
        <v>1.8841410000000001</v>
      </c>
      <c r="M3" s="36">
        <v>2.4301499999999998</v>
      </c>
      <c r="N3" s="37">
        <v>2.9970129999999999</v>
      </c>
      <c r="O3" s="36">
        <v>3.2906520000000001</v>
      </c>
      <c r="P3" s="37">
        <v>5.5322839999999998</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Hc1MInxqRnyVcrfbuA41m8+MoKm/EP64/w1LqmAs8SX4Eb0uGQA0OUGpp7XwxSmDKLyRxzDUPNRXxjykMvDsoQ==" saltValue="qmCqVBm77DiZ7CKUBAOgs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5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41364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5.0000000000000001E-3</v>
      </c>
      <c r="F2" s="161">
        <v>6.8799999999999998E-3</v>
      </c>
      <c r="G2" s="33"/>
      <c r="H2" s="34"/>
      <c r="I2" s="33"/>
      <c r="J2" s="34"/>
      <c r="K2" s="33"/>
      <c r="L2" s="34"/>
      <c r="M2" s="33"/>
      <c r="N2" s="34"/>
      <c r="O2" s="33"/>
      <c r="P2" s="34"/>
    </row>
    <row r="3" spans="1:17">
      <c r="A3" s="29"/>
      <c r="C3" s="35" t="s">
        <v>17</v>
      </c>
      <c r="D3" s="35">
        <v>949907802</v>
      </c>
      <c r="E3" s="162"/>
      <c r="F3" s="162"/>
      <c r="G3" s="36">
        <v>0.11979099999999999</v>
      </c>
      <c r="H3" s="37">
        <v>0.34051500000000001</v>
      </c>
      <c r="I3" s="36">
        <v>0.71068600000000004</v>
      </c>
      <c r="J3" s="37">
        <v>0.34051500000000001</v>
      </c>
      <c r="K3" s="36">
        <v>1.4893780000000001</v>
      </c>
      <c r="L3" s="37">
        <v>1.9250719999999999</v>
      </c>
      <c r="M3" s="36">
        <v>2.4747590000000002</v>
      </c>
      <c r="N3" s="37">
        <v>3.0258970000000001</v>
      </c>
      <c r="O3" s="36">
        <v>3.3151139999999999</v>
      </c>
      <c r="P3" s="37">
        <v>5.5451499999999996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3.5" customHeight="1">
      <c r="A8" s="29"/>
      <c r="C8" s="163" t="s">
        <v>18</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wIB5hP9H8nkB/GPloF8neRIhX59eL3VSn9glZN2cXHcXT+efWbB8giidCmf3/HT5SbQq8L4tvMiiYVFX6XCNUw==" saltValue="LhUBA9ZFhIKen6iZ1+H8T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54">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41333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5.0000000000000001E-3</v>
      </c>
      <c r="F2" s="166">
        <v>6.8300000000000001E-3</v>
      </c>
      <c r="G2" s="12"/>
      <c r="H2" s="13"/>
      <c r="I2" s="12"/>
      <c r="J2" s="13"/>
      <c r="K2" s="12"/>
      <c r="L2" s="13"/>
      <c r="M2" s="12"/>
      <c r="N2" s="13"/>
      <c r="O2" s="12"/>
      <c r="P2" s="13"/>
    </row>
    <row r="3" spans="1:17">
      <c r="A3" s="8"/>
      <c r="C3" s="14" t="s">
        <v>17</v>
      </c>
      <c r="D3" s="14">
        <v>949907802</v>
      </c>
      <c r="E3" s="167"/>
      <c r="F3" s="167"/>
      <c r="G3" s="15">
        <v>0.106056</v>
      </c>
      <c r="H3" s="16">
        <v>0.33724999999999999</v>
      </c>
      <c r="I3" s="15">
        <v>0.69806000000000001</v>
      </c>
      <c r="J3" s="16">
        <v>0.22045999999999999</v>
      </c>
      <c r="K3" s="15">
        <v>1.517431</v>
      </c>
      <c r="L3" s="16">
        <v>1.9583299999999999</v>
      </c>
      <c r="M3" s="15">
        <v>2.516025</v>
      </c>
      <c r="N3" s="16">
        <v>3.0626829999999998</v>
      </c>
      <c r="O3" s="15">
        <v>3.3378950000000001</v>
      </c>
      <c r="P3" s="16">
        <v>5.557855</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8" t="s">
        <v>18</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Li6YwpwOo0EG6pbML0E4BRe2ypOJx5Kbw7R1AQskJe2T66cDertFn7/+KiAHXoR/STnfAoDfS/vU3lZQYbZOWA==" saltValue="0X8cc3XLXufgdHStPx79Y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55">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41305</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5.0000000000000001E-3</v>
      </c>
      <c r="F2" s="166">
        <v>6.8300000000000001E-3</v>
      </c>
      <c r="G2" s="12"/>
      <c r="H2" s="13"/>
      <c r="I2" s="12"/>
      <c r="J2" s="13"/>
      <c r="K2" s="12"/>
      <c r="L2" s="13"/>
      <c r="M2" s="12"/>
      <c r="N2" s="13"/>
      <c r="O2" s="12"/>
      <c r="P2" s="13"/>
    </row>
    <row r="3" spans="1:17">
      <c r="A3" s="8"/>
      <c r="C3" s="14" t="s">
        <v>17</v>
      </c>
      <c r="D3" s="14">
        <v>949907802</v>
      </c>
      <c r="E3" s="167"/>
      <c r="F3" s="167"/>
      <c r="G3" s="15">
        <v>0.114283</v>
      </c>
      <c r="H3" s="16">
        <v>0.35605599999999998</v>
      </c>
      <c r="I3" s="15">
        <v>0.74212500000000003</v>
      </c>
      <c r="J3" s="16">
        <v>0.114283</v>
      </c>
      <c r="K3" s="15">
        <v>1.543229</v>
      </c>
      <c r="L3" s="16">
        <v>1.988448</v>
      </c>
      <c r="M3" s="15">
        <v>2.568495</v>
      </c>
      <c r="N3" s="16">
        <v>3.0930819999999999</v>
      </c>
      <c r="O3" s="15">
        <v>3.3610419999999999</v>
      </c>
      <c r="P3" s="16">
        <v>5.5711690000000003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8" t="s">
        <v>18</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YodSrBvEJfUqTmOkE/jvSZyzYoGtlfszUpxtUQ6jSjAge42u3mdTOMMLE6uhqx2GNZXT5ISJ+3lcXfxrydMMTQ==" saltValue="FUUio4Od04OQkhfCRHYSA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56">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41274</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5.0000000000000001E-3</v>
      </c>
      <c r="F2" s="166">
        <v>6.8300000000000001E-3</v>
      </c>
      <c r="G2" s="12"/>
      <c r="H2" s="13"/>
      <c r="I2" s="12"/>
      <c r="J2" s="13"/>
      <c r="K2" s="12"/>
      <c r="L2" s="13"/>
      <c r="M2" s="12"/>
      <c r="N2" s="13"/>
      <c r="O2" s="12"/>
      <c r="P2" s="13"/>
    </row>
    <row r="3" spans="1:17">
      <c r="A3" s="8"/>
      <c r="C3" s="14" t="s">
        <v>17</v>
      </c>
      <c r="D3" s="14">
        <v>949907802</v>
      </c>
      <c r="E3" s="167"/>
      <c r="F3" s="167"/>
      <c r="G3" s="15">
        <v>0.116533</v>
      </c>
      <c r="H3" s="16">
        <v>0.36891400000000002</v>
      </c>
      <c r="I3" s="15">
        <v>0.75182800000000005</v>
      </c>
      <c r="J3" s="16">
        <v>1.567212</v>
      </c>
      <c r="K3" s="15">
        <v>1.567212</v>
      </c>
      <c r="L3" s="16">
        <v>2.0196360000000002</v>
      </c>
      <c r="M3" s="15">
        <v>2.6210789999999999</v>
      </c>
      <c r="N3" s="16">
        <v>3.1235979999999999</v>
      </c>
      <c r="O3" s="15">
        <v>3.3898489999999999</v>
      </c>
      <c r="P3" s="16">
        <v>5.5842489999999998</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8" t="s">
        <v>18</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drClTPA7U8Pmjfur5EzpLyJSCnaIauFDo4EvkSGbZsCeujAFDb0Z6uOuRyMOeSTSnIGQ9GdAeSnRLUb7MBB0rw==" saltValue="6AsWL1c08TSH9rn4vMNju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57">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41243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5.0000000000000001E-3</v>
      </c>
      <c r="F2" s="166">
        <v>7.0000000000000001E-3</v>
      </c>
      <c r="G2" s="12"/>
      <c r="H2" s="13"/>
      <c r="I2" s="12"/>
      <c r="J2" s="13"/>
      <c r="K2" s="12"/>
      <c r="L2" s="13"/>
      <c r="M2" s="12"/>
      <c r="N2" s="13"/>
      <c r="O2" s="12"/>
      <c r="P2" s="13"/>
    </row>
    <row r="3" spans="1:17">
      <c r="A3" s="8"/>
      <c r="C3" s="14" t="s">
        <v>17</v>
      </c>
      <c r="D3" s="14">
        <v>949907802</v>
      </c>
      <c r="E3" s="167"/>
      <c r="F3" s="167"/>
      <c r="G3" s="15">
        <v>0.124819</v>
      </c>
      <c r="H3" s="16">
        <v>0.359597</v>
      </c>
      <c r="I3" s="15">
        <v>0.76566299999999998</v>
      </c>
      <c r="J3" s="16">
        <v>1.4489909999999999</v>
      </c>
      <c r="K3" s="15">
        <v>1.618344</v>
      </c>
      <c r="L3" s="16">
        <v>2.069401</v>
      </c>
      <c r="M3" s="15">
        <v>2.6696209999999998</v>
      </c>
      <c r="N3" s="16">
        <v>3.1608040000000002</v>
      </c>
      <c r="O3" s="15">
        <v>3.4195799999999998</v>
      </c>
      <c r="P3" s="16">
        <v>5.5973220000000001</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8" t="s">
        <v>18</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cupT/m9ySTnsJelDEBitIRakqJKjGRw4vdg0cR9SChsn6npjF0mFq2KohDl4Y7O8PJGvg6F9oLsqLNkg5Fpcw==" saltValue="wek9z28uteNEatn1e2DFJ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53EF-F726-44ED-B1A1-6FF257454F54}">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45322</v>
      </c>
      <c r="F1" s="80" t="s">
        <v>0</v>
      </c>
      <c r="G1" s="80" t="s">
        <v>34</v>
      </c>
      <c r="H1" s="80" t="s">
        <v>35</v>
      </c>
      <c r="I1" s="80" t="s">
        <v>36</v>
      </c>
      <c r="J1" s="80" t="s">
        <v>37</v>
      </c>
      <c r="K1" s="80" t="s">
        <v>38</v>
      </c>
      <c r="L1" s="80" t="s">
        <v>39</v>
      </c>
      <c r="M1" s="80" t="s">
        <v>40</v>
      </c>
      <c r="N1" s="80" t="s">
        <v>41</v>
      </c>
      <c r="O1" s="80" t="s">
        <v>42</v>
      </c>
      <c r="P1" s="80" t="s">
        <v>43</v>
      </c>
      <c r="Q1" s="80" t="s">
        <v>44</v>
      </c>
      <c r="R1" s="132" t="s">
        <v>135</v>
      </c>
      <c r="S1" s="132" t="s">
        <v>136</v>
      </c>
    </row>
    <row r="2" spans="5:20" ht="32.1" customHeight="1">
      <c r="E2" s="81" t="s">
        <v>118</v>
      </c>
      <c r="F2" s="82">
        <v>949907802</v>
      </c>
      <c r="G2" s="83">
        <v>0.20717269899999113</v>
      </c>
      <c r="H2" s="83">
        <v>0.63544038362393085</v>
      </c>
      <c r="I2" s="83">
        <v>1.2814159031883099</v>
      </c>
      <c r="J2" s="83">
        <v>0.20717269899999113</v>
      </c>
      <c r="K2" s="83">
        <v>2.4813702187612474</v>
      </c>
      <c r="L2" s="83">
        <v>1.9188094573329373</v>
      </c>
      <c r="M2" s="83">
        <v>1.9280661233892271</v>
      </c>
      <c r="N2" s="83">
        <v>1.8391174669824206</v>
      </c>
      <c r="O2" s="83">
        <v>1.6427074837173983</v>
      </c>
      <c r="P2" s="83">
        <v>4.4173080651259999</v>
      </c>
      <c r="Q2" s="84">
        <v>31321</v>
      </c>
      <c r="R2" s="133">
        <v>0.21</v>
      </c>
      <c r="S2" s="133">
        <v>0.56668458502031149</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wJ4RfxEPEl1TajJAOxqs44t2LviPr0rjiXc/TTJdrlV4ltycy3P6NQvXjcm5Ludi28ub6bzgjziWpFRgj6RWOQ==" saltValue="FmERL+WAUaM4d/zahA737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58">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41213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5.0000000000000001E-3</v>
      </c>
      <c r="F2" s="166">
        <v>7.0000000000000001E-3</v>
      </c>
      <c r="G2" s="12"/>
      <c r="H2" s="13"/>
      <c r="I2" s="12"/>
      <c r="J2" s="13"/>
      <c r="K2" s="12"/>
      <c r="L2" s="13"/>
      <c r="M2" s="12"/>
      <c r="N2" s="13"/>
      <c r="O2" s="12"/>
      <c r="P2" s="13"/>
    </row>
    <row r="3" spans="1:17">
      <c r="A3" s="8"/>
      <c r="C3" s="14" t="s">
        <v>17</v>
      </c>
      <c r="D3" s="14">
        <v>949907802</v>
      </c>
      <c r="E3" s="167"/>
      <c r="F3" s="167"/>
      <c r="G3" s="15">
        <v>0.12711</v>
      </c>
      <c r="H3" s="16">
        <v>0.38469900000000001</v>
      </c>
      <c r="I3" s="15">
        <v>0.77349900000000005</v>
      </c>
      <c r="J3" s="16">
        <v>1.3225210000000001</v>
      </c>
      <c r="K3" s="15">
        <v>1.638609</v>
      </c>
      <c r="L3" s="16">
        <v>2.1019260000000002</v>
      </c>
      <c r="M3" s="15">
        <v>2.7255060000000002</v>
      </c>
      <c r="N3" s="16">
        <v>3.1909450000000001</v>
      </c>
      <c r="O3" s="15">
        <v>3.4468320000000001</v>
      </c>
      <c r="P3" s="16">
        <v>5.6101549999999998</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8" t="s">
        <v>18</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xl0yx/+oe3nQ2GtMUlkawQ4508hnGp8sX2RFecRL7Oa0iTi+m3fnYEVpoMF/UVelt1q6yPYRKAIdFFZhThQMdA==" saltValue="iDr8t+k8/GdCMKgVcppF1w==" spinCount="100000" sheet="1" objects="1" scenarios="1"/>
  <mergeCells count="11">
    <mergeCell ref="E2:E3"/>
    <mergeCell ref="F2:F3"/>
    <mergeCell ref="C14:O14"/>
    <mergeCell ref="C15:O15"/>
    <mergeCell ref="C16:O16"/>
    <mergeCell ref="C8:O8"/>
    <mergeCell ref="C10:O10"/>
    <mergeCell ref="C11:O11"/>
    <mergeCell ref="C12:O12"/>
    <mergeCell ref="C13:O13"/>
    <mergeCell ref="C9:P9"/>
  </mergeCells>
  <pageMargins left="0.25" right="0.25" top="0.25" bottom="0.25" header="0.5" footer="0.5"/>
  <pageSetup scale="83" orientation="landscape"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3D1FE-30B4-41EF-8304-1ECCC6D4F178}">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45291</v>
      </c>
      <c r="F1" s="80" t="s">
        <v>0</v>
      </c>
      <c r="G1" s="80" t="s">
        <v>34</v>
      </c>
      <c r="H1" s="80" t="s">
        <v>35</v>
      </c>
      <c r="I1" s="80" t="s">
        <v>36</v>
      </c>
      <c r="J1" s="80" t="s">
        <v>37</v>
      </c>
      <c r="K1" s="80" t="s">
        <v>38</v>
      </c>
      <c r="L1" s="80" t="s">
        <v>39</v>
      </c>
      <c r="M1" s="80" t="s">
        <v>40</v>
      </c>
      <c r="N1" s="80" t="s">
        <v>41</v>
      </c>
      <c r="O1" s="80" t="s">
        <v>42</v>
      </c>
      <c r="P1" s="80" t="s">
        <v>43</v>
      </c>
      <c r="Q1" s="80" t="s">
        <v>44</v>
      </c>
      <c r="R1" s="132" t="s">
        <v>135</v>
      </c>
      <c r="S1" s="132" t="s">
        <v>136</v>
      </c>
    </row>
    <row r="2" spans="5:20" ht="32.1" customHeight="1">
      <c r="E2" s="81" t="s">
        <v>118</v>
      </c>
      <c r="F2" s="82">
        <v>949907802</v>
      </c>
      <c r="G2" s="83">
        <v>0.21886877299999163</v>
      </c>
      <c r="H2" s="83">
        <v>0.63438305100242953</v>
      </c>
      <c r="I2" s="83">
        <v>1.2742681746741091</v>
      </c>
      <c r="J2" s="83">
        <v>2.4444504572898262</v>
      </c>
      <c r="K2" s="83">
        <v>2.4444504572898262</v>
      </c>
      <c r="L2" s="83">
        <v>1.8916227268356289</v>
      </c>
      <c r="M2" s="83">
        <v>1.9174447473395917</v>
      </c>
      <c r="N2" s="83">
        <v>1.8246259152068012</v>
      </c>
      <c r="O2" s="83">
        <v>1.6308615872256071</v>
      </c>
      <c r="P2" s="83">
        <v>4.4214917199289996</v>
      </c>
      <c r="Q2" s="84">
        <v>31321</v>
      </c>
      <c r="R2" s="133">
        <v>0.21</v>
      </c>
      <c r="S2" s="133">
        <v>0.56668458502031149</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AS0/OwRUigau6f+TtYbkjqJBu34czdE5dQz//V/r9fdlu1Xmygmwbm6dkBGM84vJGiD56mQptm+2hA8l7wpn7A==" saltValue="/xJc01H8abs6qsPa9i5Xl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6124C-3490-4F9C-8CF5-50977085938F}">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45260</v>
      </c>
      <c r="F1" s="80" t="s">
        <v>0</v>
      </c>
      <c r="G1" s="80" t="s">
        <v>34</v>
      </c>
      <c r="H1" s="80" t="s">
        <v>35</v>
      </c>
      <c r="I1" s="80" t="s">
        <v>36</v>
      </c>
      <c r="J1" s="80" t="s">
        <v>37</v>
      </c>
      <c r="K1" s="80" t="s">
        <v>38</v>
      </c>
      <c r="L1" s="80" t="s">
        <v>39</v>
      </c>
      <c r="M1" s="80" t="s">
        <v>40</v>
      </c>
      <c r="N1" s="80" t="s">
        <v>41</v>
      </c>
      <c r="O1" s="80" t="s">
        <v>42</v>
      </c>
      <c r="P1" s="80" t="s">
        <v>43</v>
      </c>
      <c r="Q1" s="80" t="s">
        <v>44</v>
      </c>
      <c r="R1" s="132" t="s">
        <v>133</v>
      </c>
      <c r="S1" s="132" t="s">
        <v>134</v>
      </c>
    </row>
    <row r="2" spans="5:20" ht="32.1" customHeight="1">
      <c r="E2" s="81" t="s">
        <v>118</v>
      </c>
      <c r="F2" s="82">
        <v>949907802</v>
      </c>
      <c r="G2" s="83">
        <v>0.20805811799999852</v>
      </c>
      <c r="H2" s="83">
        <v>0.63394391884799006</v>
      </c>
      <c r="I2" s="83">
        <v>1.2689096918530485</v>
      </c>
      <c r="J2" s="83">
        <v>2.2207212190060499</v>
      </c>
      <c r="K2" s="83">
        <v>2.4128561145971394</v>
      </c>
      <c r="L2" s="83">
        <v>1.8705507059431081</v>
      </c>
      <c r="M2" s="83">
        <v>1.9039009481404356</v>
      </c>
      <c r="N2" s="83">
        <v>1.8105846607675558</v>
      </c>
      <c r="O2" s="83">
        <v>1.6174577438623272</v>
      </c>
      <c r="P2" s="83">
        <v>4.4253744836360003</v>
      </c>
      <c r="Q2" s="84">
        <v>31321</v>
      </c>
      <c r="R2" s="133">
        <v>0.21</v>
      </c>
      <c r="S2" s="133">
        <v>0.56706807805056736</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xtOEYjFRrZR03jhBQEbTFL8JkK7hq+JznQJwRR/kNYlBEcLwvgKgqtqkDLfgs69WYlDZV/+MJEnENbGoi7kwXQ==" saltValue="6KMO7s4h9vtZYlyUdpGe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BD62F-34D8-41E9-B7A5-D928B62A7C6B}">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45230</v>
      </c>
      <c r="F1" s="80" t="s">
        <v>0</v>
      </c>
      <c r="G1" s="80" t="s">
        <v>34</v>
      </c>
      <c r="H1" s="80" t="s">
        <v>35</v>
      </c>
      <c r="I1" s="80" t="s">
        <v>36</v>
      </c>
      <c r="J1" s="80" t="s">
        <v>37</v>
      </c>
      <c r="K1" s="80" t="s">
        <v>38</v>
      </c>
      <c r="L1" s="80" t="s">
        <v>39</v>
      </c>
      <c r="M1" s="80" t="s">
        <v>40</v>
      </c>
      <c r="N1" s="80" t="s">
        <v>41</v>
      </c>
      <c r="O1" s="80" t="s">
        <v>42</v>
      </c>
      <c r="P1" s="80" t="s">
        <v>43</v>
      </c>
      <c r="Q1" s="80" t="s">
        <v>44</v>
      </c>
      <c r="R1" s="132" t="s">
        <v>133</v>
      </c>
      <c r="S1" s="132" t="s">
        <v>134</v>
      </c>
    </row>
    <row r="2" spans="5:20" ht="32.1" customHeight="1">
      <c r="E2" s="81" t="s">
        <v>118</v>
      </c>
      <c r="F2" s="82">
        <v>949907802</v>
      </c>
      <c r="G2" s="83">
        <v>0.20611986600000964</v>
      </c>
      <c r="H2" s="83">
        <v>0.64189664903526733</v>
      </c>
      <c r="I2" s="83">
        <v>1.2671108721554969</v>
      </c>
      <c r="J2" s="83">
        <v>2.0084842863994368</v>
      </c>
      <c r="K2" s="83">
        <v>2.3726559093705246</v>
      </c>
      <c r="L2" s="83">
        <v>1.8443526684266631</v>
      </c>
      <c r="M2" s="83">
        <v>1.8943554466686052</v>
      </c>
      <c r="N2" s="83">
        <v>1.7963797757883038</v>
      </c>
      <c r="O2" s="83">
        <v>1.6053311201302378</v>
      </c>
      <c r="P2" s="83">
        <v>4.4295702076310004</v>
      </c>
      <c r="Q2" s="84">
        <v>31321</v>
      </c>
      <c r="R2" s="133">
        <v>0.21</v>
      </c>
      <c r="S2" s="133">
        <v>0.56706807805056736</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D45ZHkqaRrwYLNhi1Wgy1GLhwaz3RD3Ii6+xSAgC4AG55QHxhxu8DYA9hb1sG7SaHahEiGToLG/1ynlaPLvzfQ==" saltValue="NdW9h+Z5AgVQKW9t0kuA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9A76C-ECC4-45A9-B70A-322B07E244D7}">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45199</v>
      </c>
      <c r="F1" s="80" t="s">
        <v>0</v>
      </c>
      <c r="G1" s="80" t="s">
        <v>34</v>
      </c>
      <c r="H1" s="80" t="s">
        <v>35</v>
      </c>
      <c r="I1" s="80" t="s">
        <v>36</v>
      </c>
      <c r="J1" s="80" t="s">
        <v>37</v>
      </c>
      <c r="K1" s="80" t="s">
        <v>38</v>
      </c>
      <c r="L1" s="80" t="s">
        <v>39</v>
      </c>
      <c r="M1" s="80" t="s">
        <v>40</v>
      </c>
      <c r="N1" s="80" t="s">
        <v>41</v>
      </c>
      <c r="O1" s="80" t="s">
        <v>42</v>
      </c>
      <c r="P1" s="80" t="s">
        <v>43</v>
      </c>
      <c r="Q1" s="80" t="s">
        <v>44</v>
      </c>
      <c r="R1" s="132" t="s">
        <v>133</v>
      </c>
      <c r="S1" s="132" t="s">
        <v>134</v>
      </c>
    </row>
    <row r="2" spans="5:20" ht="32.1" customHeight="1">
      <c r="E2" s="81" t="s">
        <v>118</v>
      </c>
      <c r="F2" s="82">
        <v>949907802</v>
      </c>
      <c r="G2" s="83">
        <v>0.21843145400000097</v>
      </c>
      <c r="H2" s="83">
        <v>0.63585139022255266</v>
      </c>
      <c r="I2" s="83">
        <v>1.2389533868764291</v>
      </c>
      <c r="J2" s="83">
        <v>1.7986570309374672</v>
      </c>
      <c r="K2" s="83">
        <v>2.3206524052620914</v>
      </c>
      <c r="L2" s="83">
        <v>1.8279396184086139</v>
      </c>
      <c r="M2" s="83">
        <v>1.8841262973407158</v>
      </c>
      <c r="N2" s="83">
        <v>1.7821400324915748</v>
      </c>
      <c r="O2" s="83">
        <v>1.5937831833554128</v>
      </c>
      <c r="P2" s="83">
        <v>4.4338376497930003</v>
      </c>
      <c r="Q2" s="84">
        <v>31321</v>
      </c>
      <c r="R2" s="133">
        <v>0.21</v>
      </c>
      <c r="S2" s="133">
        <v>0.56706807805056736</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OgfkpPwR4VHZKQoXvcZ6S6qpD9qWC4oAMlCvHDEMncmizppuyFsI42PmEX6oVXTAzVk1dkEzLUPK+hG41ucb/g==" saltValue="ZywD1GrBP8DK6lmD9QRz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B5C8A-3DB3-4292-883E-033C35F54B22}">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45716</v>
      </c>
      <c r="F1" s="80" t="s">
        <v>0</v>
      </c>
      <c r="G1" s="80" t="s">
        <v>34</v>
      </c>
      <c r="H1" s="80" t="s">
        <v>35</v>
      </c>
      <c r="I1" s="80" t="s">
        <v>36</v>
      </c>
      <c r="J1" s="80" t="s">
        <v>37</v>
      </c>
      <c r="K1" s="80" t="s">
        <v>38</v>
      </c>
      <c r="L1" s="80" t="s">
        <v>39</v>
      </c>
      <c r="M1" s="80" t="s">
        <v>40</v>
      </c>
      <c r="N1" s="80" t="s">
        <v>41</v>
      </c>
      <c r="O1" s="80" t="s">
        <v>42</v>
      </c>
      <c r="P1" s="80" t="s">
        <v>43</v>
      </c>
      <c r="Q1" s="80" t="s">
        <v>44</v>
      </c>
      <c r="R1" s="132" t="s">
        <v>143</v>
      </c>
      <c r="S1" s="132" t="s">
        <v>144</v>
      </c>
    </row>
    <row r="2" spans="5:20" ht="32.1" customHeight="1">
      <c r="E2" s="81" t="s">
        <v>118</v>
      </c>
      <c r="F2" s="82">
        <v>949907802</v>
      </c>
      <c r="G2" s="83">
        <v>0.20859964299999589</v>
      </c>
      <c r="H2" s="83">
        <v>0.70104300645399409</v>
      </c>
      <c r="I2" s="83">
        <v>1.4121648397798836</v>
      </c>
      <c r="J2" s="83">
        <v>0.45660492922261486</v>
      </c>
      <c r="K2" s="83">
        <v>2.8314227739955289</v>
      </c>
      <c r="L2" s="83">
        <v>2.3869058814889987</v>
      </c>
      <c r="M2" s="83">
        <v>2.0968018630254104</v>
      </c>
      <c r="N2" s="83">
        <v>2.0475421682379924</v>
      </c>
      <c r="O2" s="83">
        <v>1.8326870144624641</v>
      </c>
      <c r="P2" s="83">
        <v>4.372785086296</v>
      </c>
      <c r="Q2" s="84">
        <v>31321</v>
      </c>
      <c r="R2" s="133">
        <v>0.21</v>
      </c>
      <c r="S2" s="133">
        <v>0.5660473870472551</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2WdwOSph4oUFpcijZdqXr7jkDyxjsbOYd3cps3RJEEExqYVxX7yZLBIretjO8hRrg7BAvk6pr0rlWsTXNXu66A==" saltValue="ZPHScdinqBeX11glbl/X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9D459-990B-498D-B5AB-6FA8C325C354}">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45169</v>
      </c>
      <c r="F1" s="80" t="s">
        <v>0</v>
      </c>
      <c r="G1" s="80" t="s">
        <v>34</v>
      </c>
      <c r="H1" s="80" t="s">
        <v>35</v>
      </c>
      <c r="I1" s="80" t="s">
        <v>36</v>
      </c>
      <c r="J1" s="80" t="s">
        <v>37</v>
      </c>
      <c r="K1" s="80" t="s">
        <v>38</v>
      </c>
      <c r="L1" s="80" t="s">
        <v>39</v>
      </c>
      <c r="M1" s="80" t="s">
        <v>40</v>
      </c>
      <c r="N1" s="80" t="s">
        <v>41</v>
      </c>
      <c r="O1" s="80" t="s">
        <v>42</v>
      </c>
      <c r="P1" s="80" t="s">
        <v>43</v>
      </c>
      <c r="Q1" s="80" t="s">
        <v>44</v>
      </c>
      <c r="R1" s="80" t="s">
        <v>131</v>
      </c>
      <c r="S1" s="80" t="s">
        <v>132</v>
      </c>
    </row>
    <row r="2" spans="5:20" ht="32.1" customHeight="1">
      <c r="E2" s="81" t="s">
        <v>118</v>
      </c>
      <c r="F2" s="82">
        <v>949907802</v>
      </c>
      <c r="G2" s="83">
        <v>0.21597719199999421</v>
      </c>
      <c r="H2" s="83">
        <v>0.63096580366273081</v>
      </c>
      <c r="I2" s="83">
        <v>1.225984139600178</v>
      </c>
      <c r="J2" s="83">
        <v>1.5767813904199679</v>
      </c>
      <c r="K2" s="83">
        <v>2.2577015432564407</v>
      </c>
      <c r="L2" s="83">
        <v>1.8066856656871577</v>
      </c>
      <c r="M2" s="83">
        <v>1.8667513489583065</v>
      </c>
      <c r="N2" s="83">
        <v>1.767619190338765</v>
      </c>
      <c r="O2" s="83">
        <v>1.579779392474312</v>
      </c>
      <c r="P2" s="83">
        <v>4.4377856324830001</v>
      </c>
      <c r="Q2" s="84">
        <v>31321</v>
      </c>
      <c r="R2" s="88">
        <v>0.21</v>
      </c>
      <c r="S2" s="88">
        <v>0.56710764667344671</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RWaPADo4qOczLDIQEjg56nD8GeO9Y4ySKnMwR9YPIr1ik/htfWRK4QBiCzJfstfm1o6//kuKd7Dp4EvKwjG+A==" saltValue="RsRCxG8ByWiVq+je69uR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255A-78E9-4685-8C8C-189CD0F98032}">
  <sheetPr>
    <pageSetUpPr fitToPage="1"/>
  </sheetPr>
  <dimension ref="A1:T24"/>
  <sheetViews>
    <sheetView showGridLines="0" zoomScaleNormal="100" workbookViewId="0">
      <selection activeCell="E3" sqref="E3"/>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24">
        <v>45138</v>
      </c>
      <c r="F1" s="125" t="s">
        <v>0</v>
      </c>
      <c r="G1" s="125" t="s">
        <v>34</v>
      </c>
      <c r="H1" s="125" t="s">
        <v>35</v>
      </c>
      <c r="I1" s="125" t="s">
        <v>36</v>
      </c>
      <c r="J1" s="125" t="s">
        <v>37</v>
      </c>
      <c r="K1" s="125" t="s">
        <v>38</v>
      </c>
      <c r="L1" s="125" t="s">
        <v>39</v>
      </c>
      <c r="M1" s="125" t="s">
        <v>40</v>
      </c>
      <c r="N1" s="125" t="s">
        <v>41</v>
      </c>
      <c r="O1" s="125" t="s">
        <v>42</v>
      </c>
      <c r="P1" s="125" t="s">
        <v>43</v>
      </c>
      <c r="Q1" s="125" t="s">
        <v>44</v>
      </c>
      <c r="R1" s="125" t="s">
        <v>131</v>
      </c>
      <c r="S1" s="125" t="s">
        <v>132</v>
      </c>
    </row>
    <row r="2" spans="5:20" ht="32.1" customHeight="1">
      <c r="E2" s="126" t="s">
        <v>118</v>
      </c>
      <c r="F2" s="127">
        <v>949907802</v>
      </c>
      <c r="G2" s="128">
        <v>0.20010078299999012</v>
      </c>
      <c r="H2" s="128">
        <v>0.62122659045318329</v>
      </c>
      <c r="I2" s="128">
        <v>1.1847724529443049</v>
      </c>
      <c r="J2" s="128">
        <v>1.35787150567106</v>
      </c>
      <c r="K2" s="128">
        <v>2.1906715097449014</v>
      </c>
      <c r="L2" s="128">
        <v>1.7847796009943906</v>
      </c>
      <c r="M2" s="128">
        <v>1.8569351581268601</v>
      </c>
      <c r="N2" s="128">
        <v>1.7527217243374471</v>
      </c>
      <c r="O2" s="128">
        <v>1.5684946004556499</v>
      </c>
      <c r="P2" s="128">
        <v>4.4418187743160003</v>
      </c>
      <c r="Q2" s="129">
        <v>31321</v>
      </c>
      <c r="R2" s="130">
        <v>0.21</v>
      </c>
      <c r="S2" s="130">
        <v>0.56710764667344715</v>
      </c>
    </row>
    <row r="4" spans="5:20">
      <c r="E4" s="137" t="s">
        <v>48</v>
      </c>
      <c r="F4" s="137"/>
      <c r="G4" s="137"/>
      <c r="H4" s="137"/>
      <c r="I4" s="137"/>
      <c r="J4" s="137"/>
      <c r="K4" s="137"/>
      <c r="L4" s="137"/>
      <c r="M4" s="137"/>
      <c r="N4" s="137"/>
      <c r="O4" s="137"/>
      <c r="P4" s="137"/>
      <c r="Q4" s="137"/>
      <c r="R4" s="137"/>
      <c r="S4" s="137"/>
      <c r="T4" s="131"/>
    </row>
    <row r="5" spans="5:20">
      <c r="E5" s="137" t="s">
        <v>117</v>
      </c>
      <c r="F5" s="137"/>
      <c r="G5" s="137"/>
      <c r="H5" s="137"/>
      <c r="I5" s="137"/>
      <c r="J5" s="137"/>
      <c r="K5" s="137"/>
      <c r="L5" s="137"/>
      <c r="M5" s="137"/>
      <c r="N5" s="137"/>
      <c r="O5" s="137"/>
      <c r="P5" s="137"/>
      <c r="Q5" s="137"/>
      <c r="R5" s="137"/>
      <c r="S5" s="137"/>
      <c r="T5" s="131"/>
    </row>
    <row r="6" spans="5:20">
      <c r="E6" s="138" t="s">
        <v>49</v>
      </c>
      <c r="F6" s="138"/>
      <c r="G6" s="138"/>
      <c r="H6" s="138"/>
      <c r="I6" s="138"/>
      <c r="J6" s="138"/>
      <c r="K6" s="138"/>
      <c r="L6" s="138"/>
      <c r="M6" s="138"/>
      <c r="N6" s="138"/>
      <c r="O6" s="138"/>
      <c r="P6" s="138"/>
      <c r="Q6" s="138"/>
      <c r="R6" s="138"/>
      <c r="S6" s="138"/>
      <c r="T6" s="131"/>
    </row>
    <row r="7" spans="5:20" ht="40.5" customHeight="1">
      <c r="E7" s="139" t="s">
        <v>120</v>
      </c>
      <c r="F7" s="139"/>
      <c r="G7" s="139"/>
      <c r="H7" s="139"/>
      <c r="I7" s="139"/>
      <c r="J7" s="139"/>
      <c r="K7" s="139"/>
      <c r="L7" s="139"/>
      <c r="M7" s="139"/>
      <c r="N7" s="139"/>
      <c r="O7" s="139"/>
      <c r="P7" s="139"/>
      <c r="Q7" s="139"/>
      <c r="R7" s="139"/>
      <c r="S7" s="139"/>
      <c r="T7" s="131"/>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WSY3JWYIUJtdy5zm4AgF0HtO3bMOjXETFgyV7d0NeUWJSVxnICCAoI245Z6uaMK3Qkxz6nf1ZZeL6TYD/n1i2g==" saltValue="rzhPllbrn9Ug2Nd0bhKxD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D3958-463A-498E-A34E-EDDE3C9757B8}">
  <sheetPr>
    <pageSetUpPr fitToPage="1"/>
  </sheetPr>
  <dimension ref="A1:T24"/>
  <sheetViews>
    <sheetView showGridLines="0" zoomScaleNormal="100" workbookViewId="0">
      <selection activeCell="E3" sqref="E3"/>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16">
        <v>45107</v>
      </c>
      <c r="F1" s="117" t="s">
        <v>0</v>
      </c>
      <c r="G1" s="117" t="s">
        <v>34</v>
      </c>
      <c r="H1" s="117" t="s">
        <v>35</v>
      </c>
      <c r="I1" s="117" t="s">
        <v>36</v>
      </c>
      <c r="J1" s="117" t="s">
        <v>37</v>
      </c>
      <c r="K1" s="117" t="s">
        <v>38</v>
      </c>
      <c r="L1" s="117" t="s">
        <v>39</v>
      </c>
      <c r="M1" s="117" t="s">
        <v>40</v>
      </c>
      <c r="N1" s="117" t="s">
        <v>41</v>
      </c>
      <c r="O1" s="117" t="s">
        <v>42</v>
      </c>
      <c r="P1" s="117" t="s">
        <v>43</v>
      </c>
      <c r="Q1" s="117" t="s">
        <v>44</v>
      </c>
      <c r="R1" s="86" t="s">
        <v>131</v>
      </c>
      <c r="S1" s="86" t="s">
        <v>132</v>
      </c>
    </row>
    <row r="2" spans="5:20" ht="32.1" customHeight="1">
      <c r="E2" s="118" t="s">
        <v>118</v>
      </c>
      <c r="F2" s="119">
        <v>949907802</v>
      </c>
      <c r="G2" s="120">
        <v>0.21356613200000929</v>
      </c>
      <c r="H2" s="120">
        <v>0.59929139399368392</v>
      </c>
      <c r="I2" s="120">
        <v>1.1554586408834222</v>
      </c>
      <c r="J2" s="120">
        <v>1.1554586408834222</v>
      </c>
      <c r="K2" s="120">
        <v>2.1269599083107105</v>
      </c>
      <c r="L2" s="120">
        <v>1.7753750285881997</v>
      </c>
      <c r="M2" s="120">
        <v>1.8454771317135688</v>
      </c>
      <c r="N2" s="120">
        <v>1.7397531315541004</v>
      </c>
      <c r="O2" s="120">
        <v>1.5588418021203809</v>
      </c>
      <c r="P2" s="120">
        <v>4.4463082212450002</v>
      </c>
      <c r="Q2" s="121">
        <v>31321</v>
      </c>
      <c r="R2" s="87">
        <v>0.21</v>
      </c>
      <c r="S2" s="87">
        <v>0.56710764667344671</v>
      </c>
    </row>
    <row r="4" spans="5:20">
      <c r="E4" s="140" t="s">
        <v>48</v>
      </c>
      <c r="F4" s="140"/>
      <c r="G4" s="140"/>
      <c r="H4" s="140"/>
      <c r="I4" s="140"/>
      <c r="J4" s="140"/>
      <c r="K4" s="140"/>
      <c r="L4" s="140"/>
      <c r="M4" s="140"/>
      <c r="N4" s="140"/>
      <c r="O4" s="140"/>
      <c r="P4" s="140"/>
      <c r="Q4" s="140"/>
      <c r="R4" s="140"/>
      <c r="S4" s="140"/>
      <c r="T4" s="123"/>
    </row>
    <row r="5" spans="5:20">
      <c r="E5" s="140" t="s">
        <v>117</v>
      </c>
      <c r="F5" s="140"/>
      <c r="G5" s="140"/>
      <c r="H5" s="140"/>
      <c r="I5" s="140"/>
      <c r="J5" s="140"/>
      <c r="K5" s="140"/>
      <c r="L5" s="140"/>
      <c r="M5" s="140"/>
      <c r="N5" s="140"/>
      <c r="O5" s="140"/>
      <c r="P5" s="140"/>
      <c r="Q5" s="140"/>
      <c r="R5" s="140"/>
      <c r="S5" s="140"/>
      <c r="T5" s="123"/>
    </row>
    <row r="6" spans="5:20">
      <c r="E6" s="141" t="s">
        <v>49</v>
      </c>
      <c r="F6" s="141"/>
      <c r="G6" s="141"/>
      <c r="H6" s="141"/>
      <c r="I6" s="141"/>
      <c r="J6" s="141"/>
      <c r="K6" s="141"/>
      <c r="L6" s="141"/>
      <c r="M6" s="141"/>
      <c r="N6" s="141"/>
      <c r="O6" s="141"/>
      <c r="P6" s="141"/>
      <c r="Q6" s="141"/>
      <c r="R6" s="141"/>
      <c r="S6" s="141"/>
      <c r="T6" s="123"/>
    </row>
    <row r="7" spans="5:20" ht="31.5" customHeight="1">
      <c r="E7" s="142" t="s">
        <v>120</v>
      </c>
      <c r="F7" s="142"/>
      <c r="G7" s="142"/>
      <c r="H7" s="142"/>
      <c r="I7" s="142"/>
      <c r="J7" s="142"/>
      <c r="K7" s="142"/>
      <c r="L7" s="142"/>
      <c r="M7" s="142"/>
      <c r="N7" s="142"/>
      <c r="O7" s="142"/>
      <c r="P7" s="142"/>
      <c r="Q7" s="142"/>
      <c r="R7" s="142"/>
      <c r="S7" s="142"/>
      <c r="T7" s="123"/>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MeCg8WwgF7026LXSK88cUR0pifGLuxO/DbV8psJQUs4Wyzesc4jjOdRObjbNpTH7d2mhrMVioiO2tbJWwcvW8w==" saltValue="2N1XbD4B8iKOlLzk3XXOG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5E9D1-C17E-49EE-AD51-BC76FA048255}">
  <sheetPr>
    <pageSetUpPr fitToPage="1"/>
  </sheetPr>
  <dimension ref="A1:T24"/>
  <sheetViews>
    <sheetView showGridLines="0" zoomScaleNormal="100" workbookViewId="0">
      <selection activeCell="E3" sqref="E3"/>
    </sheetView>
  </sheetViews>
  <sheetFormatPr defaultRowHeight="16.5"/>
  <cols>
    <col min="1" max="2" width="9.140625" style="48"/>
    <col min="3" max="4" width="3.140625" style="48" customWidth="1"/>
    <col min="5" max="5" width="49.85546875" style="48" customWidth="1"/>
    <col min="6" max="6" width="10" style="48" bestFit="1" customWidth="1"/>
    <col min="7" max="16" width="9.140625" style="48"/>
    <col min="17" max="17" width="9.85546875" style="48" bestFit="1" customWidth="1"/>
    <col min="18" max="16384" width="9.140625" style="48"/>
  </cols>
  <sheetData>
    <row r="1" spans="5:20" ht="72">
      <c r="E1" s="116">
        <v>45077</v>
      </c>
      <c r="F1" s="117" t="s">
        <v>0</v>
      </c>
      <c r="G1" s="117" t="s">
        <v>34</v>
      </c>
      <c r="H1" s="117" t="s">
        <v>35</v>
      </c>
      <c r="I1" s="117" t="s">
        <v>36</v>
      </c>
      <c r="J1" s="117" t="s">
        <v>37</v>
      </c>
      <c r="K1" s="117" t="s">
        <v>38</v>
      </c>
      <c r="L1" s="117" t="s">
        <v>39</v>
      </c>
      <c r="M1" s="117" t="s">
        <v>40</v>
      </c>
      <c r="N1" s="117" t="s">
        <v>41</v>
      </c>
      <c r="O1" s="117" t="s">
        <v>42</v>
      </c>
      <c r="P1" s="117" t="s">
        <v>43</v>
      </c>
      <c r="Q1" s="117" t="s">
        <v>44</v>
      </c>
      <c r="R1" s="117" t="s">
        <v>129</v>
      </c>
      <c r="S1" s="117" t="s">
        <v>130</v>
      </c>
    </row>
    <row r="2" spans="5:20" ht="32.1" customHeight="1">
      <c r="E2" s="118" t="s">
        <v>118</v>
      </c>
      <c r="F2" s="119">
        <v>949907802</v>
      </c>
      <c r="G2" s="120">
        <v>0.20627814200000483</v>
      </c>
      <c r="H2" s="120">
        <v>0.5912875139232554</v>
      </c>
      <c r="I2" s="120">
        <v>1.1296126582432509</v>
      </c>
      <c r="J2" s="120">
        <v>0.93988523234744825</v>
      </c>
      <c r="K2" s="120">
        <v>2.0372562016807816</v>
      </c>
      <c r="L2" s="120">
        <v>1.7546620284089265</v>
      </c>
      <c r="M2" s="120">
        <v>1.8322967090925513</v>
      </c>
      <c r="N2" s="120">
        <v>1.724273082756933</v>
      </c>
      <c r="O2" s="120">
        <v>1.547444134219722</v>
      </c>
      <c r="P2" s="120">
        <v>4.4504451003780003</v>
      </c>
      <c r="Q2" s="121">
        <v>31321</v>
      </c>
      <c r="R2" s="122">
        <v>0.21</v>
      </c>
      <c r="S2" s="122">
        <v>0.56662913051988373</v>
      </c>
    </row>
    <row r="4" spans="5:20">
      <c r="E4" s="140" t="s">
        <v>48</v>
      </c>
      <c r="F4" s="140"/>
      <c r="G4" s="140"/>
      <c r="H4" s="140"/>
      <c r="I4" s="140"/>
      <c r="J4" s="140"/>
      <c r="K4" s="140"/>
      <c r="L4" s="140"/>
      <c r="M4" s="140"/>
      <c r="N4" s="140"/>
      <c r="O4" s="140"/>
      <c r="P4" s="140"/>
      <c r="Q4" s="140"/>
      <c r="R4" s="140"/>
      <c r="S4" s="140"/>
      <c r="T4" s="123"/>
    </row>
    <row r="5" spans="5:20">
      <c r="E5" s="140" t="s">
        <v>117</v>
      </c>
      <c r="F5" s="140"/>
      <c r="G5" s="140"/>
      <c r="H5" s="140"/>
      <c r="I5" s="140"/>
      <c r="J5" s="140"/>
      <c r="K5" s="140"/>
      <c r="L5" s="140"/>
      <c r="M5" s="140"/>
      <c r="N5" s="140"/>
      <c r="O5" s="140"/>
      <c r="P5" s="140"/>
      <c r="Q5" s="140"/>
      <c r="R5" s="140"/>
      <c r="S5" s="140"/>
      <c r="T5" s="123"/>
    </row>
    <row r="6" spans="5:20">
      <c r="E6" s="141" t="s">
        <v>49</v>
      </c>
      <c r="F6" s="141"/>
      <c r="G6" s="141"/>
      <c r="H6" s="141"/>
      <c r="I6" s="141"/>
      <c r="J6" s="141"/>
      <c r="K6" s="141"/>
      <c r="L6" s="141"/>
      <c r="M6" s="141"/>
      <c r="N6" s="141"/>
      <c r="O6" s="141"/>
      <c r="P6" s="141"/>
      <c r="Q6" s="141"/>
      <c r="R6" s="141"/>
      <c r="S6" s="141"/>
      <c r="T6" s="123"/>
    </row>
    <row r="7" spans="5:20" ht="33" customHeight="1">
      <c r="E7" s="142" t="s">
        <v>120</v>
      </c>
      <c r="F7" s="142"/>
      <c r="G7" s="142"/>
      <c r="H7" s="142"/>
      <c r="I7" s="142"/>
      <c r="J7" s="142"/>
      <c r="K7" s="142"/>
      <c r="L7" s="142"/>
      <c r="M7" s="142"/>
      <c r="N7" s="142"/>
      <c r="O7" s="142"/>
      <c r="P7" s="142"/>
      <c r="Q7" s="142"/>
      <c r="R7" s="142"/>
      <c r="S7" s="142"/>
      <c r="T7" s="123"/>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whLVATVbcAFtV0MfGQGGrXx+tmwmawthGAw5i1h/2Iun0HNJaPfYh0/Zug2k3IdshrpdghO6t1ztdBirJyz/bA==" saltValue="ropzaeDdFpkQjqWaRvHP9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E25FF-F4A0-4991-AC53-BFD1572CA788}">
  <sheetPr>
    <pageSetUpPr fitToPage="1"/>
  </sheetPr>
  <dimension ref="A1:T24"/>
  <sheetViews>
    <sheetView showGridLines="0" zoomScaleNormal="100" workbookViewId="0">
      <selection activeCell="E3" sqref="E3"/>
    </sheetView>
  </sheetViews>
  <sheetFormatPr defaultRowHeight="16.5"/>
  <cols>
    <col min="1" max="2" width="9.140625" style="48"/>
    <col min="3" max="4" width="3.140625" style="48" customWidth="1"/>
    <col min="5" max="5" width="49.85546875" style="48" customWidth="1"/>
    <col min="6" max="6" width="10" style="48" bestFit="1" customWidth="1"/>
    <col min="7" max="16" width="9.140625" style="48"/>
    <col min="17" max="17" width="9.85546875" style="48" bestFit="1" customWidth="1"/>
    <col min="18" max="16384" width="9.140625" style="48"/>
  </cols>
  <sheetData>
    <row r="1" spans="5:20" ht="72">
      <c r="E1" s="116">
        <v>45046</v>
      </c>
      <c r="F1" s="117" t="s">
        <v>0</v>
      </c>
      <c r="G1" s="117" t="s">
        <v>34</v>
      </c>
      <c r="H1" s="117" t="s">
        <v>35</v>
      </c>
      <c r="I1" s="117" t="s">
        <v>36</v>
      </c>
      <c r="J1" s="117" t="s">
        <v>37</v>
      </c>
      <c r="K1" s="117" t="s">
        <v>38</v>
      </c>
      <c r="L1" s="117" t="s">
        <v>39</v>
      </c>
      <c r="M1" s="117" t="s">
        <v>40</v>
      </c>
      <c r="N1" s="117" t="s">
        <v>41</v>
      </c>
      <c r="O1" s="117" t="s">
        <v>42</v>
      </c>
      <c r="P1" s="117" t="s">
        <v>43</v>
      </c>
      <c r="Q1" s="117" t="s">
        <v>44</v>
      </c>
      <c r="R1" s="117" t="s">
        <v>129</v>
      </c>
      <c r="S1" s="117" t="s">
        <v>130</v>
      </c>
    </row>
    <row r="2" spans="5:20" ht="32.1" customHeight="1">
      <c r="E2" s="118" t="s">
        <v>118</v>
      </c>
      <c r="F2" s="119">
        <v>949907802</v>
      </c>
      <c r="G2" s="120">
        <v>0.17825739099999183</v>
      </c>
      <c r="H2" s="120">
        <v>0.56006657997209608</v>
      </c>
      <c r="I2" s="120">
        <v>1.0917118378253488</v>
      </c>
      <c r="J2" s="120">
        <v>0.73209693439353352</v>
      </c>
      <c r="K2" s="120">
        <v>1.9512300899770407</v>
      </c>
      <c r="L2" s="120">
        <v>1.738978991297091</v>
      </c>
      <c r="M2" s="120">
        <v>1.8198423265457286</v>
      </c>
      <c r="N2" s="120">
        <v>1.7097490558995565</v>
      </c>
      <c r="O2" s="120">
        <v>1.5394305751046611</v>
      </c>
      <c r="P2" s="120">
        <v>4.4548026314409999</v>
      </c>
      <c r="Q2" s="121">
        <v>31321</v>
      </c>
      <c r="R2" s="122">
        <v>0.21</v>
      </c>
      <c r="S2" s="122">
        <v>0.56662913051988373</v>
      </c>
    </row>
    <row r="4" spans="5:20">
      <c r="E4" s="140" t="s">
        <v>48</v>
      </c>
      <c r="F4" s="140"/>
      <c r="G4" s="140"/>
      <c r="H4" s="140"/>
      <c r="I4" s="140"/>
      <c r="J4" s="140"/>
      <c r="K4" s="140"/>
      <c r="L4" s="140"/>
      <c r="M4" s="140"/>
      <c r="N4" s="140"/>
      <c r="O4" s="140"/>
      <c r="P4" s="140"/>
      <c r="Q4" s="140"/>
      <c r="R4" s="140"/>
      <c r="S4" s="140"/>
      <c r="T4" s="123"/>
    </row>
    <row r="5" spans="5:20">
      <c r="E5" s="140" t="s">
        <v>117</v>
      </c>
      <c r="F5" s="140"/>
      <c r="G5" s="140"/>
      <c r="H5" s="140"/>
      <c r="I5" s="140"/>
      <c r="J5" s="140"/>
      <c r="K5" s="140"/>
      <c r="L5" s="140"/>
      <c r="M5" s="140"/>
      <c r="N5" s="140"/>
      <c r="O5" s="140"/>
      <c r="P5" s="140"/>
      <c r="Q5" s="140"/>
      <c r="R5" s="140"/>
      <c r="S5" s="140"/>
      <c r="T5" s="123"/>
    </row>
    <row r="6" spans="5:20">
      <c r="E6" s="141" t="s">
        <v>49</v>
      </c>
      <c r="F6" s="141"/>
      <c r="G6" s="141"/>
      <c r="H6" s="141"/>
      <c r="I6" s="141"/>
      <c r="J6" s="141"/>
      <c r="K6" s="141"/>
      <c r="L6" s="141"/>
      <c r="M6" s="141"/>
      <c r="N6" s="141"/>
      <c r="O6" s="141"/>
      <c r="P6" s="141"/>
      <c r="Q6" s="141"/>
      <c r="R6" s="141"/>
      <c r="S6" s="141"/>
      <c r="T6" s="123"/>
    </row>
    <row r="7" spans="5:20" ht="33.75" customHeight="1">
      <c r="E7" s="142" t="s">
        <v>120</v>
      </c>
      <c r="F7" s="142"/>
      <c r="G7" s="142"/>
      <c r="H7" s="142"/>
      <c r="I7" s="142"/>
      <c r="J7" s="142"/>
      <c r="K7" s="142"/>
      <c r="L7" s="142"/>
      <c r="M7" s="142"/>
      <c r="N7" s="142"/>
      <c r="O7" s="142"/>
      <c r="P7" s="142"/>
      <c r="Q7" s="142"/>
      <c r="R7" s="142"/>
      <c r="S7" s="142"/>
      <c r="T7" s="123"/>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vL6k+Ir//B2MiNumZ8UvxY3N25T68hae9xh9g8q7FzyPG8hVz85v7waeNwmHpp1H1fDdrbNzbLl7MPV7sY4TQg==" saltValue="kBt6UPzjVv2ABDk8owr3H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1:T7"/>
  <sheetViews>
    <sheetView showGridLines="0" zoomScaleNormal="100" workbookViewId="0">
      <selection activeCell="E1" sqref="E1"/>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06">
        <v>45016</v>
      </c>
      <c r="F1" s="107" t="s">
        <v>0</v>
      </c>
      <c r="G1" s="107" t="s">
        <v>34</v>
      </c>
      <c r="H1" s="107" t="s">
        <v>35</v>
      </c>
      <c r="I1" s="107" t="s">
        <v>36</v>
      </c>
      <c r="J1" s="107" t="s">
        <v>37</v>
      </c>
      <c r="K1" s="107" t="s">
        <v>38</v>
      </c>
      <c r="L1" s="107" t="s">
        <v>39</v>
      </c>
      <c r="M1" s="107" t="s">
        <v>40</v>
      </c>
      <c r="N1" s="107" t="s">
        <v>41</v>
      </c>
      <c r="O1" s="107" t="s">
        <v>42</v>
      </c>
      <c r="P1" s="107" t="s">
        <v>43</v>
      </c>
      <c r="Q1" s="107" t="s">
        <v>44</v>
      </c>
      <c r="R1" s="80" t="s">
        <v>129</v>
      </c>
      <c r="S1" s="80" t="s">
        <v>130</v>
      </c>
    </row>
    <row r="2" spans="5:20" ht="32.1" customHeight="1">
      <c r="E2" s="81" t="s">
        <v>118</v>
      </c>
      <c r="F2" s="109">
        <v>949907802</v>
      </c>
      <c r="G2" s="110">
        <v>0.20559294099999903</v>
      </c>
      <c r="H2" s="110">
        <v>0.5528540402054416</v>
      </c>
      <c r="I2" s="110">
        <v>1.0684612811553418</v>
      </c>
      <c r="J2" s="110">
        <v>0.5528540402054416</v>
      </c>
      <c r="K2" s="110">
        <v>1.8994211070261002</v>
      </c>
      <c r="L2" s="110">
        <v>1.7307420594396827</v>
      </c>
      <c r="M2" s="110">
        <v>1.8107691395613079</v>
      </c>
      <c r="N2" s="110">
        <v>1.6993656636072441</v>
      </c>
      <c r="O2" s="110">
        <v>1.5328710217882957</v>
      </c>
      <c r="P2" s="110">
        <v>4.4599587451499998</v>
      </c>
      <c r="Q2" s="111">
        <v>31321</v>
      </c>
      <c r="R2" s="88">
        <v>0.21</v>
      </c>
      <c r="S2" s="88">
        <v>0.56662913051988373</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A8WiGmouP/zypU9VSVGYxmqHZcvDZoKG6+nQ4SPRb0Nv9EXd+oUjL+I/RFqp2I7Kd1meTIuDDMNu3i1QMFRTyA==" saltValue="dyuOJ3R33VsHtWgvLejd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06">
        <v>44985</v>
      </c>
      <c r="F1" s="107" t="s">
        <v>0</v>
      </c>
      <c r="G1" s="107" t="s">
        <v>34</v>
      </c>
      <c r="H1" s="107" t="s">
        <v>35</v>
      </c>
      <c r="I1" s="107" t="s">
        <v>36</v>
      </c>
      <c r="J1" s="107" t="s">
        <v>37</v>
      </c>
      <c r="K1" s="107" t="s">
        <v>38</v>
      </c>
      <c r="L1" s="107" t="s">
        <v>39</v>
      </c>
      <c r="M1" s="107" t="s">
        <v>40</v>
      </c>
      <c r="N1" s="107" t="s">
        <v>41</v>
      </c>
      <c r="O1" s="107" t="s">
        <v>42</v>
      </c>
      <c r="P1" s="107" t="s">
        <v>43</v>
      </c>
      <c r="Q1" s="107" t="s">
        <v>44</v>
      </c>
      <c r="R1" s="80" t="s">
        <v>127</v>
      </c>
      <c r="S1" s="80" t="s">
        <v>128</v>
      </c>
    </row>
    <row r="2" spans="5:20" ht="32.1" customHeight="1">
      <c r="E2" s="81" t="s">
        <v>118</v>
      </c>
      <c r="F2" s="109">
        <v>949907802</v>
      </c>
      <c r="G2" s="110">
        <v>0.17517670500000193</v>
      </c>
      <c r="H2" s="110">
        <v>0.53516080529885102</v>
      </c>
      <c r="I2" s="110">
        <v>1.0192219047566065</v>
      </c>
      <c r="J2" s="110">
        <v>0.34654861970617734</v>
      </c>
      <c r="K2" s="110">
        <v>1.8151369565674758</v>
      </c>
      <c r="L2" s="110">
        <v>1.7138113225266594</v>
      </c>
      <c r="M2" s="110">
        <v>1.7980332371324126</v>
      </c>
      <c r="N2" s="110">
        <v>1.684825532829759</v>
      </c>
      <c r="O2" s="110">
        <v>1.5241738266082772</v>
      </c>
      <c r="P2" s="110">
        <v>4.4643763543750001</v>
      </c>
      <c r="Q2" s="111">
        <v>31321</v>
      </c>
      <c r="R2" s="88">
        <v>0.21</v>
      </c>
      <c r="S2" s="88">
        <v>0.56714923815278173</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kNTFxulFFOrzlFGYM65l2bmpUDcouIYDFKnFNEk0fAPhxBLKGFxBESX2dW62lVYhU3zorjxN77fH4+Qfl2azJg==" saltValue="6HnoqYs2PKJDkg8iNAaz0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44957</v>
      </c>
      <c r="F1" s="107" t="s">
        <v>0</v>
      </c>
      <c r="G1" s="107" t="s">
        <v>34</v>
      </c>
      <c r="H1" s="107" t="s">
        <v>35</v>
      </c>
      <c r="I1" s="107" t="s">
        <v>36</v>
      </c>
      <c r="J1" s="107" t="s">
        <v>37</v>
      </c>
      <c r="K1" s="107" t="s">
        <v>38</v>
      </c>
      <c r="L1" s="107" t="s">
        <v>39</v>
      </c>
      <c r="M1" s="107" t="s">
        <v>40</v>
      </c>
      <c r="N1" s="107" t="s">
        <v>41</v>
      </c>
      <c r="O1" s="107" t="s">
        <v>42</v>
      </c>
      <c r="P1" s="107" t="s">
        <v>43</v>
      </c>
      <c r="Q1" s="107" t="s">
        <v>44</v>
      </c>
      <c r="R1" s="80" t="s">
        <v>127</v>
      </c>
      <c r="S1" s="80" t="s">
        <v>128</v>
      </c>
    </row>
    <row r="2" spans="5:20" ht="32.1" customHeight="1">
      <c r="E2" s="81" t="s">
        <v>118</v>
      </c>
      <c r="F2" s="109">
        <v>949907802</v>
      </c>
      <c r="G2" s="110">
        <v>0.17107223599999166</v>
      </c>
      <c r="H2" s="110">
        <v>0.52868427392143147</v>
      </c>
      <c r="I2" s="110">
        <v>0.99412098521878267</v>
      </c>
      <c r="J2" s="110">
        <v>0.17107223599999166</v>
      </c>
      <c r="K2" s="110">
        <v>1.7518592466774008</v>
      </c>
      <c r="L2" s="110">
        <v>1.7051069036640332</v>
      </c>
      <c r="M2" s="110">
        <v>1.7873681488576265</v>
      </c>
      <c r="N2" s="110">
        <v>1.6738437451726096</v>
      </c>
      <c r="O2" s="110">
        <v>1.5171664994865441</v>
      </c>
      <c r="P2" s="110">
        <v>4.4696634004450004</v>
      </c>
      <c r="Q2" s="111">
        <v>31321</v>
      </c>
      <c r="R2" s="88">
        <v>0.21</v>
      </c>
      <c r="S2" s="88">
        <v>0.56714923815278184</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62Z0otxDez3DZq45d8iQ/cW87XO2ni9JAlapo9ge/v0ccvLH+ZebrMWrWlTZdNzc/lwgXXaq1ILyWUx4NzgLfw==" saltValue="fgu1VhhyXJYTb/5r1jeTp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44926</v>
      </c>
      <c r="F1" s="107" t="s">
        <v>0</v>
      </c>
      <c r="G1" s="107" t="s">
        <v>34</v>
      </c>
      <c r="H1" s="107" t="s">
        <v>35</v>
      </c>
      <c r="I1" s="107" t="s">
        <v>36</v>
      </c>
      <c r="J1" s="107" t="s">
        <v>37</v>
      </c>
      <c r="K1" s="107" t="s">
        <v>38</v>
      </c>
      <c r="L1" s="107" t="s">
        <v>39</v>
      </c>
      <c r="M1" s="107" t="s">
        <v>40</v>
      </c>
      <c r="N1" s="107" t="s">
        <v>41</v>
      </c>
      <c r="O1" s="107" t="s">
        <v>42</v>
      </c>
      <c r="P1" s="107" t="s">
        <v>43</v>
      </c>
      <c r="Q1" s="107" t="s">
        <v>44</v>
      </c>
      <c r="R1" s="80" t="s">
        <v>127</v>
      </c>
      <c r="S1" s="80" t="s">
        <v>128</v>
      </c>
    </row>
    <row r="2" spans="5:20" ht="32.1" customHeight="1">
      <c r="E2" s="81" t="s">
        <v>118</v>
      </c>
      <c r="F2" s="109">
        <v>949907802</v>
      </c>
      <c r="G2" s="110">
        <v>0.18796081000000964</v>
      </c>
      <c r="H2" s="110">
        <v>0.51277235825024636</v>
      </c>
      <c r="I2" s="110">
        <v>0.96040419417824374</v>
      </c>
      <c r="J2" s="110">
        <v>1.6964367063633023</v>
      </c>
      <c r="K2" s="110">
        <v>1.6964367063633023</v>
      </c>
      <c r="L2" s="110">
        <v>1.7055019090840284</v>
      </c>
      <c r="M2" s="110">
        <v>1.7793090765167996</v>
      </c>
      <c r="N2" s="110">
        <v>1.662796598381866</v>
      </c>
      <c r="O2" s="110">
        <v>1.5114097939969096</v>
      </c>
      <c r="P2" s="110">
        <v>4.475089278365</v>
      </c>
      <c r="Q2" s="111">
        <v>31321</v>
      </c>
      <c r="R2" s="88">
        <v>0.21</v>
      </c>
      <c r="S2" s="88">
        <v>0.56714923815278173</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fAIP0SfEGCUBbYZPkNx1MWHw9lJONPAuLOVuLeVKq1N+LbmeAUSpNkO/sEETE3lpG15Rg2rRMjAcY9wiVmRwjA==" saltValue="AWCr8ZXXXO+OPOq0ts8hq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T7"/>
  <sheetViews>
    <sheetView showGridLines="0" zoomScaleNormal="100" workbookViewId="0">
      <selection sqref="A1:XFD1048576"/>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44895</v>
      </c>
      <c r="F1" s="107" t="s">
        <v>0</v>
      </c>
      <c r="G1" s="107" t="s">
        <v>34</v>
      </c>
      <c r="H1" s="107" t="s">
        <v>35</v>
      </c>
      <c r="I1" s="107" t="s">
        <v>36</v>
      </c>
      <c r="J1" s="107" t="s">
        <v>37</v>
      </c>
      <c r="K1" s="107" t="s">
        <v>38</v>
      </c>
      <c r="L1" s="107" t="s">
        <v>39</v>
      </c>
      <c r="M1" s="107" t="s">
        <v>40</v>
      </c>
      <c r="N1" s="107" t="s">
        <v>41</v>
      </c>
      <c r="O1" s="107" t="s">
        <v>42</v>
      </c>
      <c r="P1" s="107" t="s">
        <v>43</v>
      </c>
      <c r="Q1" s="107" t="s">
        <v>44</v>
      </c>
      <c r="R1" s="80" t="s">
        <v>126</v>
      </c>
      <c r="S1" s="80" t="s">
        <v>125</v>
      </c>
    </row>
    <row r="2" spans="5:20" ht="32.1" customHeight="1">
      <c r="E2" s="81" t="s">
        <v>118</v>
      </c>
      <c r="F2" s="109">
        <v>949907802</v>
      </c>
      <c r="G2" s="110">
        <v>0.16872336400000076</v>
      </c>
      <c r="H2" s="110">
        <v>0.4814843837522842</v>
      </c>
      <c r="I2" s="110">
        <v>0.89750521096607638</v>
      </c>
      <c r="J2" s="110">
        <v>1.5056458721862009</v>
      </c>
      <c r="K2" s="110">
        <v>1.6407870632848764</v>
      </c>
      <c r="L2" s="110">
        <v>1.6987109621512619</v>
      </c>
      <c r="M2" s="110">
        <v>1.7690213331170268</v>
      </c>
      <c r="N2" s="110">
        <v>1.6516642378039847</v>
      </c>
      <c r="O2" s="110">
        <v>1.5041703364005121</v>
      </c>
      <c r="P2" s="110">
        <v>4.4800658623749996</v>
      </c>
      <c r="Q2" s="111">
        <v>31321</v>
      </c>
      <c r="R2" s="88">
        <v>0.21</v>
      </c>
      <c r="S2" s="88">
        <v>0.56602935658428744</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fX+Ffq1LbL4Doh3pvgk2IwBvjsus4DqvvFy4JtpB129KgYwlO/zw4g6GvE9/GXIp42r5O7h/t6Br6XPiDI3VpQ==" saltValue="zRtsteOHhnBaKxifwx2zJ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DC113-E38E-4534-BC04-351807666F67}">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45688</v>
      </c>
      <c r="F1" s="80" t="s">
        <v>0</v>
      </c>
      <c r="G1" s="80" t="s">
        <v>34</v>
      </c>
      <c r="H1" s="80" t="s">
        <v>35</v>
      </c>
      <c r="I1" s="80" t="s">
        <v>36</v>
      </c>
      <c r="J1" s="80" t="s">
        <v>37</v>
      </c>
      <c r="K1" s="80" t="s">
        <v>38</v>
      </c>
      <c r="L1" s="80" t="s">
        <v>39</v>
      </c>
      <c r="M1" s="80" t="s">
        <v>40</v>
      </c>
      <c r="N1" s="80" t="s">
        <v>41</v>
      </c>
      <c r="O1" s="80" t="s">
        <v>42</v>
      </c>
      <c r="P1" s="80" t="s">
        <v>43</v>
      </c>
      <c r="Q1" s="80" t="s">
        <v>44</v>
      </c>
      <c r="R1" s="132" t="s">
        <v>143</v>
      </c>
      <c r="S1" s="132" t="s">
        <v>144</v>
      </c>
    </row>
    <row r="2" spans="5:20" ht="32.1" customHeight="1">
      <c r="E2" s="81" t="s">
        <v>118</v>
      </c>
      <c r="F2" s="82">
        <v>949907802</v>
      </c>
      <c r="G2" s="83">
        <v>0.2474890250000028</v>
      </c>
      <c r="H2" s="83">
        <v>0.73635931053381842</v>
      </c>
      <c r="I2" s="83">
        <v>1.4614053934012272</v>
      </c>
      <c r="J2" s="83">
        <v>0.2474890250000028</v>
      </c>
      <c r="K2" s="83">
        <v>2.8326688617691831</v>
      </c>
      <c r="L2" s="83">
        <v>2.3543083994627567</v>
      </c>
      <c r="M2" s="83">
        <v>2.0847483543061651</v>
      </c>
      <c r="N2" s="83">
        <v>2.0350428040780688</v>
      </c>
      <c r="O2" s="83">
        <v>1.8204529272750181</v>
      </c>
      <c r="P2" s="83">
        <v>4.3767196883689996</v>
      </c>
      <c r="Q2" s="84">
        <v>31321</v>
      </c>
      <c r="R2" s="133">
        <v>0.21</v>
      </c>
      <c r="S2" s="133">
        <v>0.5660473870472551</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ph8uuZJxAlc2PSMbDLlOTMiDtqRNS6SolyF77IaE+WjNBbLhDDMn0vUrl5LOOwN7M7H/C4dyuavDEo/nojvy7g==" saltValue="0OVbF5Oskz7i//SrQrHX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44865</v>
      </c>
      <c r="F1" s="107" t="s">
        <v>0</v>
      </c>
      <c r="G1" s="107" t="s">
        <v>34</v>
      </c>
      <c r="H1" s="107" t="s">
        <v>35</v>
      </c>
      <c r="I1" s="107" t="s">
        <v>36</v>
      </c>
      <c r="J1" s="107" t="s">
        <v>37</v>
      </c>
      <c r="K1" s="107" t="s">
        <v>38</v>
      </c>
      <c r="L1" s="107" t="s">
        <v>39</v>
      </c>
      <c r="M1" s="107" t="s">
        <v>40</v>
      </c>
      <c r="N1" s="107" t="s">
        <v>41</v>
      </c>
      <c r="O1" s="107" t="s">
        <v>42</v>
      </c>
      <c r="P1" s="107" t="s">
        <v>43</v>
      </c>
      <c r="Q1" s="107" t="s">
        <v>44</v>
      </c>
      <c r="R1" s="80" t="s">
        <v>126</v>
      </c>
      <c r="S1" s="80" t="s">
        <v>125</v>
      </c>
    </row>
    <row r="2" spans="5:20" ht="32.1" customHeight="1">
      <c r="E2" s="81" t="s">
        <v>118</v>
      </c>
      <c r="F2" s="109">
        <v>949907802</v>
      </c>
      <c r="G2" s="110">
        <v>0.1552169240000012</v>
      </c>
      <c r="H2" s="110">
        <v>0.46298896146805824</v>
      </c>
      <c r="I2" s="110">
        <v>0.85023612373935631</v>
      </c>
      <c r="J2" s="110">
        <v>1.3346706070396674</v>
      </c>
      <c r="K2" s="110">
        <v>1.5886499199454507</v>
      </c>
      <c r="L2" s="110">
        <v>1.699684387154643</v>
      </c>
      <c r="M2" s="110">
        <v>1.7605724221529506</v>
      </c>
      <c r="N2" s="110">
        <v>1.6406887099992939</v>
      </c>
      <c r="O2" s="110">
        <v>1.4997204890652593</v>
      </c>
      <c r="P2" s="110">
        <v>4.4856061299499999</v>
      </c>
      <c r="Q2" s="111">
        <v>31321</v>
      </c>
      <c r="R2" s="88">
        <v>0.21</v>
      </c>
      <c r="S2" s="88">
        <v>0.56602935658428744</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ORx4BprpEb8zsIz2QMbGsUJaxwN1hi/9q/Z2cRg97ohNRzjnXtaMvHMCw3WYXtOPv2gS6kcu/TJvff/7sKTidw==" saltValue="1c89jc/l3i4yYd4fpMyd2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44834</v>
      </c>
      <c r="F1" s="107" t="s">
        <v>0</v>
      </c>
      <c r="G1" s="107" t="s">
        <v>34</v>
      </c>
      <c r="H1" s="107" t="s">
        <v>35</v>
      </c>
      <c r="I1" s="107" t="s">
        <v>36</v>
      </c>
      <c r="J1" s="107" t="s">
        <v>37</v>
      </c>
      <c r="K1" s="107" t="s">
        <v>38</v>
      </c>
      <c r="L1" s="107" t="s">
        <v>39</v>
      </c>
      <c r="M1" s="107" t="s">
        <v>40</v>
      </c>
      <c r="N1" s="107" t="s">
        <v>41</v>
      </c>
      <c r="O1" s="107" t="s">
        <v>42</v>
      </c>
      <c r="P1" s="107" t="s">
        <v>43</v>
      </c>
      <c r="Q1" s="107" t="s">
        <v>44</v>
      </c>
      <c r="R1" s="80" t="s">
        <v>126</v>
      </c>
      <c r="S1" s="80" t="s">
        <v>125</v>
      </c>
    </row>
    <row r="2" spans="5:20" ht="32.1" customHeight="1">
      <c r="E2" s="81" t="s">
        <v>118</v>
      </c>
      <c r="F2" s="109">
        <v>949907802</v>
      </c>
      <c r="G2" s="110">
        <v>0.15677394399999933</v>
      </c>
      <c r="H2" s="110">
        <v>0.44534821339174968</v>
      </c>
      <c r="I2" s="110">
        <v>0.82217520217229279</v>
      </c>
      <c r="J2" s="110">
        <v>1.1776258084835067</v>
      </c>
      <c r="K2" s="110">
        <v>1.5607617055332534</v>
      </c>
      <c r="L2" s="110">
        <v>1.7066786823113134</v>
      </c>
      <c r="M2" s="110">
        <v>1.7540391439775593</v>
      </c>
      <c r="N2" s="110">
        <v>1.632610619589836</v>
      </c>
      <c r="O2" s="110">
        <v>1.496871705593561</v>
      </c>
      <c r="P2" s="110">
        <v>4.4915524543989997</v>
      </c>
      <c r="Q2" s="111">
        <v>31321</v>
      </c>
      <c r="R2" s="88">
        <v>0.21</v>
      </c>
      <c r="S2" s="88">
        <v>0.56602935658428744</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wwfru/IwQUUlScoeU2FvCrGGQgkKDOtuFUGvjDnDt2jGlGAgIL2fYlhhFK+XfOQNXkhCyK3NmwFePLMK+IuUcw==" saltValue="57XONRprSiA5zc7KGnf6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44804</v>
      </c>
      <c r="F1" s="107" t="s">
        <v>0</v>
      </c>
      <c r="G1" s="107" t="s">
        <v>34</v>
      </c>
      <c r="H1" s="107" t="s">
        <v>35</v>
      </c>
      <c r="I1" s="107" t="s">
        <v>36</v>
      </c>
      <c r="J1" s="107" t="s">
        <v>37</v>
      </c>
      <c r="K1" s="107" t="s">
        <v>38</v>
      </c>
      <c r="L1" s="107" t="s">
        <v>39</v>
      </c>
      <c r="M1" s="107" t="s">
        <v>40</v>
      </c>
      <c r="N1" s="107" t="s">
        <v>41</v>
      </c>
      <c r="O1" s="107" t="s">
        <v>42</v>
      </c>
      <c r="P1" s="107" t="s">
        <v>43</v>
      </c>
      <c r="Q1" s="107" t="s">
        <v>44</v>
      </c>
      <c r="R1" s="107" t="s">
        <v>123</v>
      </c>
      <c r="S1" s="107" t="s">
        <v>124</v>
      </c>
    </row>
    <row r="2" spans="5:20" ht="32.1" customHeight="1">
      <c r="E2" s="81" t="s">
        <v>118</v>
      </c>
      <c r="F2" s="109">
        <v>949907802</v>
      </c>
      <c r="G2" s="110">
        <v>0.15028551100000342</v>
      </c>
      <c r="H2" s="110">
        <v>0.41402735017821435</v>
      </c>
      <c r="I2" s="110">
        <v>0.78788475777538114</v>
      </c>
      <c r="J2" s="110">
        <v>1.0192539398825806</v>
      </c>
      <c r="K2" s="110">
        <v>1.5224320184892948</v>
      </c>
      <c r="L2" s="110">
        <v>1.7072443175774055</v>
      </c>
      <c r="M2" s="110">
        <v>1.7480845431924186</v>
      </c>
      <c r="N2" s="110">
        <v>1.6232341984970589</v>
      </c>
      <c r="O2" s="110">
        <v>1.4918508158900501</v>
      </c>
      <c r="P2" s="110">
        <v>4.4974819603849996</v>
      </c>
      <c r="Q2" s="111">
        <v>31321</v>
      </c>
      <c r="R2" s="112">
        <v>0.21</v>
      </c>
      <c r="S2" s="112">
        <v>0.56584720240702913</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BmOZRP9L9TLX9nJYKxWfo5U0gtMwYtHa3XyMKRiH7hnc/SVnoJtyvY317zARgjF+9UrBNgm6nBBLcpBpbAVIbg==" saltValue="8dZEnhDT7wmiVRwbmdin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44773</v>
      </c>
      <c r="F1" s="107" t="s">
        <v>0</v>
      </c>
      <c r="G1" s="107" t="s">
        <v>34</v>
      </c>
      <c r="H1" s="107" t="s">
        <v>35</v>
      </c>
      <c r="I1" s="107" t="s">
        <v>36</v>
      </c>
      <c r="J1" s="107" t="s">
        <v>37</v>
      </c>
      <c r="K1" s="107" t="s">
        <v>38</v>
      </c>
      <c r="L1" s="107" t="s">
        <v>39</v>
      </c>
      <c r="M1" s="107" t="s">
        <v>40</v>
      </c>
      <c r="N1" s="107" t="s">
        <v>41</v>
      </c>
      <c r="O1" s="107" t="s">
        <v>42</v>
      </c>
      <c r="P1" s="107" t="s">
        <v>43</v>
      </c>
      <c r="Q1" s="107" t="s">
        <v>44</v>
      </c>
      <c r="R1" s="107" t="s">
        <v>123</v>
      </c>
      <c r="S1" s="107" t="s">
        <v>124</v>
      </c>
    </row>
    <row r="2" spans="5:20" ht="32.1" customHeight="1">
      <c r="E2" s="81" t="s">
        <v>118</v>
      </c>
      <c r="F2" s="109">
        <v>949907802</v>
      </c>
      <c r="G2" s="110">
        <v>0.13763021899999561</v>
      </c>
      <c r="H2" s="110">
        <v>0.3854625133837386</v>
      </c>
      <c r="I2" s="110">
        <v>0.75027957475815032</v>
      </c>
      <c r="J2" s="110">
        <v>0.86766445492274524</v>
      </c>
      <c r="K2" s="110">
        <v>1.493495675624712</v>
      </c>
      <c r="L2" s="110">
        <v>1.7194237500241849</v>
      </c>
      <c r="M2" s="110">
        <v>1.7431329514197236</v>
      </c>
      <c r="N2" s="110">
        <v>1.6150166253420251</v>
      </c>
      <c r="O2" s="110">
        <v>1.4918078973933158</v>
      </c>
      <c r="P2" s="110">
        <v>4.5036224555839999</v>
      </c>
      <c r="Q2" s="111">
        <v>31321</v>
      </c>
      <c r="R2" s="112">
        <v>0.21</v>
      </c>
      <c r="S2" s="112">
        <v>0.56584720240702913</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7nPAgpp/Da1FUWj9PCo7K/2F+kz4aokjZrrPOeBZqod0zLx3ZbFIhpqpPCGtUPk30jIDWzEvxwdGJEIkImoVEQ==" saltValue="/UdzAnGkXcA6qt9mHBj/r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44742</v>
      </c>
      <c r="F1" s="107" t="s">
        <v>0</v>
      </c>
      <c r="G1" s="107" t="s">
        <v>34</v>
      </c>
      <c r="H1" s="107" t="s">
        <v>35</v>
      </c>
      <c r="I1" s="107" t="s">
        <v>36</v>
      </c>
      <c r="J1" s="107" t="s">
        <v>37</v>
      </c>
      <c r="K1" s="107" t="s">
        <v>38</v>
      </c>
      <c r="L1" s="107" t="s">
        <v>39</v>
      </c>
      <c r="M1" s="107" t="s">
        <v>40</v>
      </c>
      <c r="N1" s="107" t="s">
        <v>41</v>
      </c>
      <c r="O1" s="107" t="s">
        <v>42</v>
      </c>
      <c r="P1" s="107" t="s">
        <v>43</v>
      </c>
      <c r="Q1" s="107" t="s">
        <v>44</v>
      </c>
      <c r="R1" s="107" t="s">
        <v>123</v>
      </c>
      <c r="S1" s="107" t="s">
        <v>124</v>
      </c>
    </row>
    <row r="2" spans="5:20" ht="32.1" customHeight="1">
      <c r="E2" s="81" t="s">
        <v>118</v>
      </c>
      <c r="F2" s="109">
        <v>949907802</v>
      </c>
      <c r="G2" s="110">
        <v>0.12554306400001103</v>
      </c>
      <c r="H2" s="110">
        <v>0.37515623718082924</v>
      </c>
      <c r="I2" s="110">
        <v>0.72903086914095638</v>
      </c>
      <c r="J2" s="110">
        <v>0.72903086914095638</v>
      </c>
      <c r="K2" s="110">
        <v>1.4840183953443775</v>
      </c>
      <c r="L2" s="110">
        <v>1.7320245277022472</v>
      </c>
      <c r="M2" s="110">
        <v>1.7383225520311685</v>
      </c>
      <c r="N2" s="110">
        <v>1.6110510523017041</v>
      </c>
      <c r="O2" s="110">
        <v>1.490418857506981</v>
      </c>
      <c r="P2" s="110">
        <v>4.5101505245500002</v>
      </c>
      <c r="Q2" s="111">
        <v>31321</v>
      </c>
      <c r="R2" s="112">
        <v>0.21</v>
      </c>
      <c r="S2" s="112">
        <v>0.56584720240702913</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4XPEUKSzROrthYxaMj2yV3frcpZBguvFMH96ICjJqhFwQCflyFpI5BQ7LeSQ/N+dk8/zFKM0yFWqFAi+74N8qQ==" saltValue="Fx5wpCNABsfJirxox0WA5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E1:T7"/>
  <sheetViews>
    <sheetView showGridLines="0" zoomScaleNormal="100" workbookViewId="0">
      <selection activeCell="E1" sqref="E1"/>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44712</v>
      </c>
      <c r="F1" s="107" t="s">
        <v>0</v>
      </c>
      <c r="G1" s="107" t="s">
        <v>34</v>
      </c>
      <c r="H1" s="107" t="s">
        <v>35</v>
      </c>
      <c r="I1" s="107" t="s">
        <v>36</v>
      </c>
      <c r="J1" s="107" t="s">
        <v>37</v>
      </c>
      <c r="K1" s="107" t="s">
        <v>38</v>
      </c>
      <c r="L1" s="107" t="s">
        <v>39</v>
      </c>
      <c r="M1" s="107" t="s">
        <v>40</v>
      </c>
      <c r="N1" s="107" t="s">
        <v>41</v>
      </c>
      <c r="O1" s="107" t="s">
        <v>42</v>
      </c>
      <c r="P1" s="107" t="s">
        <v>43</v>
      </c>
      <c r="Q1" s="107" t="s">
        <v>44</v>
      </c>
      <c r="R1" s="107" t="s">
        <v>122</v>
      </c>
      <c r="S1" s="107" t="s">
        <v>121</v>
      </c>
    </row>
    <row r="2" spans="5:20" ht="32.1" customHeight="1">
      <c r="E2" s="81" t="s">
        <v>118</v>
      </c>
      <c r="F2" s="109">
        <v>949907802</v>
      </c>
      <c r="G2" s="110">
        <v>0.12179570099999371</v>
      </c>
      <c r="H2" s="110">
        <v>0.37231591786810458</v>
      </c>
      <c r="I2" s="110">
        <v>0.73667019889607221</v>
      </c>
      <c r="J2" s="110">
        <v>0.60273111802768842</v>
      </c>
      <c r="K2" s="110">
        <v>1.4813858011725856</v>
      </c>
      <c r="L2" s="110">
        <v>1.7422408939915757</v>
      </c>
      <c r="M2" s="110">
        <v>1.7381248037225738</v>
      </c>
      <c r="N2" s="110">
        <v>1.6072646998957163</v>
      </c>
      <c r="O2" s="110">
        <v>1.4908989981078147</v>
      </c>
      <c r="P2" s="110">
        <v>4.517052763913</v>
      </c>
      <c r="Q2" s="111">
        <v>31321</v>
      </c>
      <c r="R2" s="112">
        <v>0.4</v>
      </c>
      <c r="S2" s="112">
        <v>0.59446306038673125</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o/w/9SMw4Zsi8GsV8LeZLiDvShMyQZ1oY5SgSDOm4PgqsN9ukNVgTDF82fyhpGS7yUGj3PBnR0BKjLhLdvLzZQ==" saltValue="/KSYawov50JXnP51n2QpW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44681</v>
      </c>
      <c r="F1" s="107" t="s">
        <v>0</v>
      </c>
      <c r="G1" s="107" t="s">
        <v>34</v>
      </c>
      <c r="H1" s="107" t="s">
        <v>35</v>
      </c>
      <c r="I1" s="107" t="s">
        <v>36</v>
      </c>
      <c r="J1" s="107" t="s">
        <v>37</v>
      </c>
      <c r="K1" s="107" t="s">
        <v>38</v>
      </c>
      <c r="L1" s="107" t="s">
        <v>39</v>
      </c>
      <c r="M1" s="107" t="s">
        <v>40</v>
      </c>
      <c r="N1" s="107" t="s">
        <v>41</v>
      </c>
      <c r="O1" s="107" t="s">
        <v>42</v>
      </c>
      <c r="P1" s="107" t="s">
        <v>43</v>
      </c>
      <c r="Q1" s="107" t="s">
        <v>44</v>
      </c>
      <c r="R1" s="107" t="s">
        <v>122</v>
      </c>
      <c r="S1" s="107" t="s">
        <v>121</v>
      </c>
    </row>
    <row r="2" spans="5:20" ht="32.1" customHeight="1">
      <c r="E2" s="81" t="s">
        <v>118</v>
      </c>
      <c r="F2" s="109">
        <v>949907802</v>
      </c>
      <c r="G2" s="110">
        <v>0.12734938700000864</v>
      </c>
      <c r="H2" s="110">
        <v>0.36341622804774154</v>
      </c>
      <c r="I2" s="110">
        <v>0.7321884653795685</v>
      </c>
      <c r="J2" s="110">
        <v>0.48035037092617472</v>
      </c>
      <c r="K2" s="110">
        <v>1.4759468735017656</v>
      </c>
      <c r="L2" s="110">
        <v>1.7633143952709318</v>
      </c>
      <c r="M2" s="110">
        <v>1.7378470551969505</v>
      </c>
      <c r="N2" s="110">
        <v>1.6046123325226258</v>
      </c>
      <c r="O2" s="110">
        <v>1.4919947571806924</v>
      </c>
      <c r="P2" s="110">
        <v>4.5240938556619996</v>
      </c>
      <c r="Q2" s="111">
        <v>31321</v>
      </c>
      <c r="R2" s="112">
        <v>0.4</v>
      </c>
      <c r="S2" s="112">
        <v>0.59446306038673125</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120</v>
      </c>
      <c r="F7" s="136"/>
      <c r="G7" s="136"/>
      <c r="H7" s="136"/>
      <c r="I7" s="136"/>
      <c r="J7" s="136"/>
      <c r="K7" s="136"/>
      <c r="L7" s="136"/>
      <c r="M7" s="136"/>
      <c r="N7" s="136"/>
      <c r="O7" s="136"/>
      <c r="P7" s="136"/>
      <c r="Q7" s="136"/>
      <c r="R7" s="136"/>
      <c r="S7" s="136"/>
      <c r="T7" s="113"/>
    </row>
  </sheetData>
  <sheetProtection algorithmName="SHA-512" hashValue="lItzq4N3H24vcdTWgYtSjXCakx3oXyq4cVzcIPqbrgNRzSF0fUmOUMof0MIJG658AIwqqE5J/bJ2aVA1yZND2g==" saltValue="vNm2ENXIIqpyh0yo9L1J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1:T7"/>
  <sheetViews>
    <sheetView showGridLines="0" zoomScaleNormal="100" workbookViewId="0">
      <selection activeCell="E1" sqref="E1"/>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44651</v>
      </c>
      <c r="F1" s="107" t="s">
        <v>0</v>
      </c>
      <c r="G1" s="107" t="s">
        <v>34</v>
      </c>
      <c r="H1" s="107" t="s">
        <v>35</v>
      </c>
      <c r="I1" s="107" t="s">
        <v>36</v>
      </c>
      <c r="J1" s="107" t="s">
        <v>37</v>
      </c>
      <c r="K1" s="107" t="s">
        <v>38</v>
      </c>
      <c r="L1" s="107" t="s">
        <v>39</v>
      </c>
      <c r="M1" s="107" t="s">
        <v>40</v>
      </c>
      <c r="N1" s="107" t="s">
        <v>41</v>
      </c>
      <c r="O1" s="107" t="s">
        <v>42</v>
      </c>
      <c r="P1" s="107" t="s">
        <v>43</v>
      </c>
      <c r="Q1" s="107" t="s">
        <v>44</v>
      </c>
      <c r="R1" s="107" t="s">
        <v>122</v>
      </c>
      <c r="S1" s="107" t="s">
        <v>121</v>
      </c>
    </row>
    <row r="2" spans="5:20" ht="32.1" customHeight="1">
      <c r="E2" s="81" t="s">
        <v>118</v>
      </c>
      <c r="F2" s="109">
        <v>949907802</v>
      </c>
      <c r="G2" s="110">
        <v>0.12270980799999887</v>
      </c>
      <c r="H2" s="110">
        <v>0.35255201110118151</v>
      </c>
      <c r="I2" s="110">
        <v>0.73256354753299391</v>
      </c>
      <c r="J2" s="110">
        <v>0.35255201110118151</v>
      </c>
      <c r="K2" s="110">
        <v>1.4917854362145544</v>
      </c>
      <c r="L2" s="110">
        <v>1.7751490628925559</v>
      </c>
      <c r="M2" s="110">
        <v>1.7323983511227325</v>
      </c>
      <c r="N2" s="110">
        <v>1.6001058798620793</v>
      </c>
      <c r="O2" s="110">
        <v>1.4919400832123841</v>
      </c>
      <c r="P2" s="110">
        <v>4.531008711238</v>
      </c>
      <c r="Q2" s="111">
        <v>31321</v>
      </c>
      <c r="R2" s="112">
        <v>0.4</v>
      </c>
      <c r="S2" s="112">
        <v>0.59446306038673125</v>
      </c>
    </row>
    <row r="4" spans="5:20">
      <c r="E4" s="143" t="s">
        <v>48</v>
      </c>
      <c r="F4" s="143"/>
      <c r="G4" s="143"/>
      <c r="H4" s="143"/>
      <c r="I4" s="143"/>
      <c r="J4" s="143"/>
      <c r="K4" s="143"/>
      <c r="L4" s="143"/>
      <c r="M4" s="143"/>
      <c r="N4" s="143"/>
      <c r="O4" s="143"/>
      <c r="P4" s="143"/>
      <c r="Q4" s="143"/>
      <c r="R4" s="143"/>
      <c r="S4" s="143"/>
      <c r="T4" s="113"/>
    </row>
    <row r="5" spans="5:20">
      <c r="E5" s="143" t="s">
        <v>117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119</v>
      </c>
      <c r="F7" s="136"/>
      <c r="G7" s="136"/>
      <c r="H7" s="136"/>
      <c r="I7" s="136"/>
      <c r="J7" s="136"/>
      <c r="K7" s="136"/>
      <c r="L7" s="136"/>
      <c r="M7" s="136"/>
      <c r="N7" s="136"/>
      <c r="O7" s="136"/>
      <c r="P7" s="136"/>
      <c r="Q7" s="136"/>
      <c r="R7" s="136"/>
      <c r="S7" s="136"/>
      <c r="T7" s="113"/>
    </row>
  </sheetData>
  <sheetProtection algorithmName="SHA-512" hashValue="j4mHnV6P+xCyXN3HK6rvoMk0+pqoLbxGQAvuE+K+2SkxMcddkt/s0jAex8pzgLvtc/BW2XlNENQIu5OzYA9WJw==" saltValue="dNMQL+jlQF1LKakjxBAvP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1:T7"/>
  <sheetViews>
    <sheetView showGridLines="0" zoomScaleNormal="100" workbookViewId="0">
      <selection sqref="A1:XFD1048576"/>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44620</v>
      </c>
      <c r="F1" s="107" t="s">
        <v>0</v>
      </c>
      <c r="G1" s="107" t="s">
        <v>34</v>
      </c>
      <c r="H1" s="107" t="s">
        <v>35</v>
      </c>
      <c r="I1" s="107" t="s">
        <v>36</v>
      </c>
      <c r="J1" s="107" t="s">
        <v>37</v>
      </c>
      <c r="K1" s="107" t="s">
        <v>38</v>
      </c>
      <c r="L1" s="107" t="s">
        <v>39</v>
      </c>
      <c r="M1" s="107" t="s">
        <v>40</v>
      </c>
      <c r="N1" s="107" t="s">
        <v>41</v>
      </c>
      <c r="O1" s="107" t="s">
        <v>42</v>
      </c>
      <c r="P1" s="107" t="s">
        <v>43</v>
      </c>
      <c r="Q1" s="107" t="s">
        <v>44</v>
      </c>
      <c r="R1" s="107" t="s">
        <v>113</v>
      </c>
      <c r="S1" s="107" t="s">
        <v>114</v>
      </c>
    </row>
    <row r="2" spans="5:20" ht="32.1" customHeight="1">
      <c r="E2" s="108" t="s">
        <v>55</v>
      </c>
      <c r="F2" s="109">
        <v>949907802</v>
      </c>
      <c r="G2" s="110">
        <v>0.11291822399999152</v>
      </c>
      <c r="H2" s="110">
        <v>0.36300276395544451</v>
      </c>
      <c r="I2" s="110">
        <v>0.72880511628878875</v>
      </c>
      <c r="J2" s="110">
        <v>0.22956050984030973</v>
      </c>
      <c r="K2" s="110">
        <v>1.5113167878029854</v>
      </c>
      <c r="L2" s="110">
        <v>1.7900579519496196</v>
      </c>
      <c r="M2" s="110">
        <v>1.7313694304622596</v>
      </c>
      <c r="N2" s="110">
        <v>1.5960839526438342</v>
      </c>
      <c r="O2" s="110">
        <v>1.4944491772747703</v>
      </c>
      <c r="P2" s="110">
        <v>4.5380886922150001</v>
      </c>
      <c r="Q2" s="111">
        <v>31321</v>
      </c>
      <c r="R2" s="112">
        <v>0.4</v>
      </c>
      <c r="S2" s="112">
        <v>0.5957444715701965</v>
      </c>
    </row>
    <row r="4" spans="5:20">
      <c r="E4" s="143" t="s">
        <v>48</v>
      </c>
      <c r="F4" s="143"/>
      <c r="G4" s="143"/>
      <c r="H4" s="143"/>
      <c r="I4" s="143"/>
      <c r="J4" s="143"/>
      <c r="K4" s="143"/>
      <c r="L4" s="143"/>
      <c r="M4" s="143"/>
      <c r="N4" s="143"/>
      <c r="O4" s="143"/>
      <c r="P4" s="143"/>
      <c r="Q4" s="143"/>
      <c r="R4" s="143"/>
      <c r="S4" s="143"/>
      <c r="T4" s="113"/>
    </row>
    <row r="5" spans="5:20">
      <c r="E5" s="143" t="s">
        <v>58</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45" t="s">
        <v>116</v>
      </c>
      <c r="F7" s="145"/>
      <c r="G7" s="145"/>
      <c r="H7" s="145"/>
      <c r="I7" s="145"/>
      <c r="J7" s="145"/>
      <c r="K7" s="145"/>
      <c r="L7" s="145"/>
      <c r="M7" s="145"/>
      <c r="N7" s="145"/>
      <c r="O7" s="145"/>
      <c r="P7" s="145"/>
      <c r="Q7" s="145"/>
      <c r="R7" s="145"/>
      <c r="S7" s="145"/>
      <c r="T7" s="113"/>
    </row>
  </sheetData>
  <sheetProtection algorithmName="SHA-512" hashValue="mrHAj+F37YxzP/gk44J0GcBHK+dRfrBP94AqzEO+YpdGt5ug5EVXZMojb0HjdSM58ZOzH9f+TeUwGIJ5noN46A==" saltValue="Ah4AbzIjfixzIhz/nf5X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44592</v>
      </c>
      <c r="F1" s="107" t="s">
        <v>0</v>
      </c>
      <c r="G1" s="107" t="s">
        <v>34</v>
      </c>
      <c r="H1" s="107" t="s">
        <v>35</v>
      </c>
      <c r="I1" s="107" t="s">
        <v>36</v>
      </c>
      <c r="J1" s="107" t="s">
        <v>37</v>
      </c>
      <c r="K1" s="107" t="s">
        <v>38</v>
      </c>
      <c r="L1" s="107" t="s">
        <v>39</v>
      </c>
      <c r="M1" s="107" t="s">
        <v>40</v>
      </c>
      <c r="N1" s="107" t="s">
        <v>41</v>
      </c>
      <c r="O1" s="107" t="s">
        <v>42</v>
      </c>
      <c r="P1" s="107" t="s">
        <v>43</v>
      </c>
      <c r="Q1" s="107" t="s">
        <v>44</v>
      </c>
      <c r="R1" s="107" t="s">
        <v>113</v>
      </c>
      <c r="S1" s="107" t="s">
        <v>114</v>
      </c>
    </row>
    <row r="2" spans="5:20" ht="32.1" customHeight="1">
      <c r="E2" s="108" t="s">
        <v>55</v>
      </c>
      <c r="F2" s="109">
        <v>949907802</v>
      </c>
      <c r="G2" s="110">
        <v>0.11651072400000739</v>
      </c>
      <c r="H2" s="110">
        <v>0.36743691196590156</v>
      </c>
      <c r="I2" s="110">
        <v>0.73768142778709578</v>
      </c>
      <c r="J2" s="110">
        <v>0.11651072400000739</v>
      </c>
      <c r="K2" s="110">
        <v>1.5256429905610158</v>
      </c>
      <c r="L2" s="110">
        <v>1.8029934638839284</v>
      </c>
      <c r="M2" s="110">
        <v>1.7285894085885989</v>
      </c>
      <c r="N2" s="110">
        <v>1.59251095975117</v>
      </c>
      <c r="O2" s="110">
        <v>1.4963323330783096</v>
      </c>
      <c r="P2" s="110">
        <v>4.5454830567659998</v>
      </c>
      <c r="Q2" s="111">
        <v>31321</v>
      </c>
      <c r="R2" s="112">
        <v>0.4</v>
      </c>
      <c r="S2" s="112">
        <v>0.5957444715701965</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115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xeDFsxwNV4lrQlhgvu6ij3jGQACfvsW8N71F6P0YsUvhq/YyW27fjm9Er8Ys6XLgkb8lAC9S1Qk79Djek6C9YA==" saltValue="OmVQklyv/IhH4VSOOQnjx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668F0-E00B-41DA-9B9F-E7D9CCB14D08}">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45657</v>
      </c>
      <c r="F1" s="80" t="s">
        <v>0</v>
      </c>
      <c r="G1" s="80" t="s">
        <v>34</v>
      </c>
      <c r="H1" s="80" t="s">
        <v>35</v>
      </c>
      <c r="I1" s="80" t="s">
        <v>36</v>
      </c>
      <c r="J1" s="80" t="s">
        <v>37</v>
      </c>
      <c r="K1" s="80" t="s">
        <v>38</v>
      </c>
      <c r="L1" s="80" t="s">
        <v>39</v>
      </c>
      <c r="M1" s="80" t="s">
        <v>40</v>
      </c>
      <c r="N1" s="80" t="s">
        <v>41</v>
      </c>
      <c r="O1" s="80" t="s">
        <v>42</v>
      </c>
      <c r="P1" s="80" t="s">
        <v>43</v>
      </c>
      <c r="Q1" s="80" t="s">
        <v>44</v>
      </c>
      <c r="R1" s="132" t="s">
        <v>143</v>
      </c>
      <c r="S1" s="132" t="s">
        <v>144</v>
      </c>
    </row>
    <row r="2" spans="5:20" ht="32.1" customHeight="1">
      <c r="E2" s="81" t="s">
        <v>118</v>
      </c>
      <c r="F2" s="82">
        <v>949907802</v>
      </c>
      <c r="G2" s="83">
        <v>0.2433270340000071</v>
      </c>
      <c r="H2" s="83">
        <v>0.73230066505891589</v>
      </c>
      <c r="I2" s="83">
        <v>1.4503985824309451</v>
      </c>
      <c r="J2" s="83">
        <v>2.7913128593236136</v>
      </c>
      <c r="K2" s="83">
        <v>2.7913128593236136</v>
      </c>
      <c r="L2" s="83">
        <v>2.3097119831184676</v>
      </c>
      <c r="M2" s="83">
        <v>2.0694179986112449</v>
      </c>
      <c r="N2" s="83">
        <v>2.0181579044984632</v>
      </c>
      <c r="O2" s="83">
        <v>1.8051880719687885</v>
      </c>
      <c r="P2" s="83">
        <v>4.3796392774489998</v>
      </c>
      <c r="Q2" s="84">
        <v>31321</v>
      </c>
      <c r="R2" s="133">
        <v>0.21</v>
      </c>
      <c r="S2" s="133">
        <v>0.5660473870472551</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u1bwN1nGEQMYJQRTQtc8nwQX07YL3Km+tjjVBYl7+xnD1P45KMlIiy+BApoRYvP99Ex/YABYtClaP6/MrwFqQQ==" saltValue="dx+qGQEERZlyDGA9Gnwl2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44561</v>
      </c>
      <c r="F1" s="107" t="s">
        <v>0</v>
      </c>
      <c r="G1" s="107" t="s">
        <v>34</v>
      </c>
      <c r="H1" s="107" t="s">
        <v>35</v>
      </c>
      <c r="I1" s="107" t="s">
        <v>36</v>
      </c>
      <c r="J1" s="107" t="s">
        <v>37</v>
      </c>
      <c r="K1" s="107" t="s">
        <v>38</v>
      </c>
      <c r="L1" s="107" t="s">
        <v>39</v>
      </c>
      <c r="M1" s="107" t="s">
        <v>40</v>
      </c>
      <c r="N1" s="107" t="s">
        <v>41</v>
      </c>
      <c r="O1" s="107" t="s">
        <v>42</v>
      </c>
      <c r="P1" s="107" t="s">
        <v>43</v>
      </c>
      <c r="Q1" s="107" t="s">
        <v>44</v>
      </c>
      <c r="R1" s="107" t="s">
        <v>113</v>
      </c>
      <c r="S1" s="107" t="s">
        <v>114</v>
      </c>
    </row>
    <row r="2" spans="5:20" ht="32.1" customHeight="1">
      <c r="E2" s="108" t="s">
        <v>55</v>
      </c>
      <c r="F2" s="109">
        <v>949907802</v>
      </c>
      <c r="G2" s="110">
        <v>0.13313662500000767</v>
      </c>
      <c r="H2" s="110">
        <v>0.37867650479856962</v>
      </c>
      <c r="I2" s="110">
        <v>0.74952327019230935</v>
      </c>
      <c r="J2" s="110">
        <v>1.5362835813859776</v>
      </c>
      <c r="K2" s="110">
        <v>1.5362835813859776</v>
      </c>
      <c r="L2" s="110">
        <v>1.8160286314916396</v>
      </c>
      <c r="M2" s="110">
        <v>1.7267378561665492</v>
      </c>
      <c r="N2" s="110">
        <v>1.5897258815167126</v>
      </c>
      <c r="O2" s="110">
        <v>1.4985034706781697</v>
      </c>
      <c r="P2" s="110">
        <v>4.5528084354610003</v>
      </c>
      <c r="Q2" s="111">
        <v>31321</v>
      </c>
      <c r="R2" s="112">
        <v>0.4</v>
      </c>
      <c r="S2" s="112">
        <v>0.59574447157019661</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112</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bj+iqyNj0dp0yFQDXjd2CKVnSOdMctNm81b7J63Ft407Gi7OXJq4wNsUa6B+J+fltHJxntg3W2B0pmqpjmLbeA==" saltValue="Rj9oTPqoxtfMzB2M3Ry9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44530</v>
      </c>
      <c r="F1" s="107" t="s">
        <v>0</v>
      </c>
      <c r="G1" s="107" t="s">
        <v>34</v>
      </c>
      <c r="H1" s="107" t="s">
        <v>35</v>
      </c>
      <c r="I1" s="107" t="s">
        <v>36</v>
      </c>
      <c r="J1" s="107" t="s">
        <v>37</v>
      </c>
      <c r="K1" s="107" t="s">
        <v>38</v>
      </c>
      <c r="L1" s="107" t="s">
        <v>39</v>
      </c>
      <c r="M1" s="107" t="s">
        <v>40</v>
      </c>
      <c r="N1" s="107" t="s">
        <v>41</v>
      </c>
      <c r="O1" s="107" t="s">
        <v>42</v>
      </c>
      <c r="P1" s="107" t="s">
        <v>43</v>
      </c>
      <c r="Q1" s="107" t="s">
        <v>44</v>
      </c>
      <c r="R1" s="107" t="s">
        <v>110</v>
      </c>
      <c r="S1" s="107" t="s">
        <v>111</v>
      </c>
    </row>
    <row r="2" spans="5:20" ht="32.1" customHeight="1">
      <c r="E2" s="108" t="s">
        <v>55</v>
      </c>
      <c r="F2" s="109">
        <v>949907802</v>
      </c>
      <c r="G2" s="110">
        <v>0.11734132300000866</v>
      </c>
      <c r="H2" s="110">
        <v>0.36447928246394756</v>
      </c>
      <c r="I2" s="110">
        <v>0.73926962327237611</v>
      </c>
      <c r="J2" s="110">
        <v>1.4012813377061839</v>
      </c>
      <c r="K2" s="110">
        <v>1.5601805790097512</v>
      </c>
      <c r="L2" s="110">
        <v>1.8225220408317977</v>
      </c>
      <c r="M2" s="110">
        <v>1.7245095271643418</v>
      </c>
      <c r="N2" s="110">
        <v>1.5849270305366758</v>
      </c>
      <c r="O2" s="110">
        <v>1.5019288737478487</v>
      </c>
      <c r="P2" s="110">
        <v>4.5596880232889996</v>
      </c>
      <c r="Q2" s="111">
        <v>31321</v>
      </c>
      <c r="R2" s="112">
        <v>0.4</v>
      </c>
      <c r="S2" s="112">
        <v>0.59858202150232798</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112</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TRie2V66CiTFaC4ZU1ReBZ3MB56yFqwyvic1j2xzD1E/32CRfE8gT9Dhn+ZxZ4U+OHDlmlR/S9WmcXLm/kYzww==" saltValue="7w97hMtaU010YXtxu1Nj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44500</v>
      </c>
      <c r="F1" s="107" t="s">
        <v>0</v>
      </c>
      <c r="G1" s="107" t="s">
        <v>34</v>
      </c>
      <c r="H1" s="107" t="s">
        <v>35</v>
      </c>
      <c r="I1" s="107" t="s">
        <v>36</v>
      </c>
      <c r="J1" s="107" t="s">
        <v>37</v>
      </c>
      <c r="K1" s="107" t="s">
        <v>38</v>
      </c>
      <c r="L1" s="107" t="s">
        <v>39</v>
      </c>
      <c r="M1" s="107" t="s">
        <v>40</v>
      </c>
      <c r="N1" s="107" t="s">
        <v>41</v>
      </c>
      <c r="O1" s="107" t="s">
        <v>42</v>
      </c>
      <c r="P1" s="107" t="s">
        <v>43</v>
      </c>
      <c r="Q1" s="107" t="s">
        <v>44</v>
      </c>
      <c r="R1" s="107" t="s">
        <v>110</v>
      </c>
      <c r="S1" s="107" t="s">
        <v>111</v>
      </c>
    </row>
    <row r="2" spans="5:20" ht="32.1" customHeight="1">
      <c r="E2" s="108" t="s">
        <v>55</v>
      </c>
      <c r="F2" s="109">
        <v>949907802</v>
      </c>
      <c r="G2" s="110">
        <v>0.12772221699999253</v>
      </c>
      <c r="H2" s="110">
        <v>0.36888908117274077</v>
      </c>
      <c r="I2" s="110">
        <v>0.73835227790948199</v>
      </c>
      <c r="J2" s="110">
        <v>1.2824351882896323</v>
      </c>
      <c r="K2" s="110">
        <v>1.5737992479217366</v>
      </c>
      <c r="L2" s="110">
        <v>1.83736594486692</v>
      </c>
      <c r="M2" s="110">
        <v>1.7230643901108289</v>
      </c>
      <c r="N2" s="110">
        <v>1.5796470364492388</v>
      </c>
      <c r="O2" s="110">
        <v>1.5047109532992486</v>
      </c>
      <c r="P2" s="110">
        <v>4.5670570198620002</v>
      </c>
      <c r="Q2" s="111">
        <v>31321</v>
      </c>
      <c r="R2" s="112">
        <v>0.4</v>
      </c>
      <c r="S2" s="112">
        <v>0.59858202150232798</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81</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yA+FpnrBGl4lXv/kTclP6XyMm3q/vvLqLvs5zjiGap2YD8qKoN+YptoLcGSvEmALpwdK71Zaxbk1q1ZIjMgjNw==" saltValue="MOOZo4OdqUXGnzmjG/eC7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44469</v>
      </c>
      <c r="F1" s="107" t="s">
        <v>0</v>
      </c>
      <c r="G1" s="107" t="s">
        <v>34</v>
      </c>
      <c r="H1" s="107" t="s">
        <v>35</v>
      </c>
      <c r="I1" s="107" t="s">
        <v>36</v>
      </c>
      <c r="J1" s="107" t="s">
        <v>37</v>
      </c>
      <c r="K1" s="107" t="s">
        <v>38</v>
      </c>
      <c r="L1" s="107" t="s">
        <v>39</v>
      </c>
      <c r="M1" s="107" t="s">
        <v>40</v>
      </c>
      <c r="N1" s="107" t="s">
        <v>41</v>
      </c>
      <c r="O1" s="107" t="s">
        <v>42</v>
      </c>
      <c r="P1" s="107" t="s">
        <v>43</v>
      </c>
      <c r="Q1" s="107" t="s">
        <v>44</v>
      </c>
      <c r="R1" s="107" t="s">
        <v>110</v>
      </c>
      <c r="S1" s="107" t="s">
        <v>111</v>
      </c>
    </row>
    <row r="2" spans="5:20" ht="32.1" customHeight="1">
      <c r="E2" s="108" t="s">
        <v>55</v>
      </c>
      <c r="F2" s="109">
        <v>949907802</v>
      </c>
      <c r="G2" s="110">
        <v>0.11897413099999365</v>
      </c>
      <c r="H2" s="110">
        <v>0.36944775355352011</v>
      </c>
      <c r="I2" s="110">
        <v>0.75370055317147688</v>
      </c>
      <c r="J2" s="110">
        <v>1.1532400275590993</v>
      </c>
      <c r="K2" s="110">
        <v>1.6041902661265262</v>
      </c>
      <c r="L2" s="110">
        <v>1.8468948417953213</v>
      </c>
      <c r="M2" s="110">
        <v>1.7190649125909951</v>
      </c>
      <c r="N2" s="110">
        <v>1.5759720845309966</v>
      </c>
      <c r="O2" s="110">
        <v>1.5056421257431341</v>
      </c>
      <c r="P2" s="110">
        <v>4.5741594626240003</v>
      </c>
      <c r="Q2" s="111">
        <v>31321</v>
      </c>
      <c r="R2" s="112">
        <v>0.4</v>
      </c>
      <c r="S2" s="112">
        <v>0.59858202150232809</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81</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knfWWOa893p3mj9Nk8bJ1tuukPk6JasBkdiaR3+atWGB3n/xUfBhx/ikfWtmqeNmI2a6a0s/0C7Z1iyJS1SsDw==" saltValue="7t73URpOSk9fYPRkbhRH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44439</v>
      </c>
      <c r="F1" s="107" t="s">
        <v>0</v>
      </c>
      <c r="G1" s="107" t="s">
        <v>34</v>
      </c>
      <c r="H1" s="107" t="s">
        <v>35</v>
      </c>
      <c r="I1" s="107" t="s">
        <v>36</v>
      </c>
      <c r="J1" s="107" t="s">
        <v>37</v>
      </c>
      <c r="K1" s="107" t="s">
        <v>38</v>
      </c>
      <c r="L1" s="107" t="s">
        <v>39</v>
      </c>
      <c r="M1" s="107" t="s">
        <v>40</v>
      </c>
      <c r="N1" s="107" t="s">
        <v>41</v>
      </c>
      <c r="O1" s="107" t="s">
        <v>42</v>
      </c>
      <c r="P1" s="107" t="s">
        <v>43</v>
      </c>
      <c r="Q1" s="107" t="s">
        <v>44</v>
      </c>
      <c r="R1" s="107" t="s">
        <v>108</v>
      </c>
      <c r="S1" s="107" t="s">
        <v>109</v>
      </c>
    </row>
    <row r="2" spans="5:20" ht="32.1" customHeight="1">
      <c r="E2" s="108" t="s">
        <v>55</v>
      </c>
      <c r="F2" s="109">
        <v>949907802</v>
      </c>
      <c r="G2" s="110">
        <v>0.12174026300000307</v>
      </c>
      <c r="H2" s="110">
        <v>0.37342926849013303</v>
      </c>
      <c r="I2" s="110">
        <v>0.77684994933753249</v>
      </c>
      <c r="J2" s="110">
        <v>1.0330368499439802</v>
      </c>
      <c r="K2" s="110">
        <v>1.6414513278886433</v>
      </c>
      <c r="L2" s="110">
        <v>1.8516526876018791</v>
      </c>
      <c r="M2" s="110">
        <v>1.7189462190101201</v>
      </c>
      <c r="N2" s="110">
        <v>1.570882304319654</v>
      </c>
      <c r="O2" s="110">
        <v>1.5099986977290314</v>
      </c>
      <c r="P2" s="110">
        <v>4.5815497603070003</v>
      </c>
      <c r="Q2" s="111">
        <v>31321</v>
      </c>
      <c r="R2" s="112">
        <v>0.4</v>
      </c>
      <c r="S2" s="112">
        <v>0.60243637687939688</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81</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6aTZ/wD3j6rHe+YIqjLyH+yZxTJoUlciXwHR+9NKTSbsAFN9bbKHd0JLn8oPcL84ixy5sO2PCIQGhM0tTcJ3QQ==" saltValue="6Qv54U8DWyU+83wYltstA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E1:T7"/>
  <sheetViews>
    <sheetView showGridLines="0" zoomScaleNormal="100" workbookViewId="0">
      <selection activeCell="E1" sqref="E1"/>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44408</v>
      </c>
      <c r="F1" s="107" t="s">
        <v>0</v>
      </c>
      <c r="G1" s="107" t="s">
        <v>34</v>
      </c>
      <c r="H1" s="107" t="s">
        <v>35</v>
      </c>
      <c r="I1" s="107" t="s">
        <v>36</v>
      </c>
      <c r="J1" s="107" t="s">
        <v>37</v>
      </c>
      <c r="K1" s="107" t="s">
        <v>38</v>
      </c>
      <c r="L1" s="107" t="s">
        <v>39</v>
      </c>
      <c r="M1" s="107" t="s">
        <v>40</v>
      </c>
      <c r="N1" s="107" t="s">
        <v>41</v>
      </c>
      <c r="O1" s="107" t="s">
        <v>42</v>
      </c>
      <c r="P1" s="107" t="s">
        <v>43</v>
      </c>
      <c r="Q1" s="107" t="s">
        <v>44</v>
      </c>
      <c r="R1" s="107" t="s">
        <v>108</v>
      </c>
      <c r="S1" s="107" t="s">
        <v>109</v>
      </c>
    </row>
    <row r="2" spans="5:20" ht="32.1" customHeight="1">
      <c r="E2" s="108" t="s">
        <v>55</v>
      </c>
      <c r="F2" s="109">
        <v>949907802</v>
      </c>
      <c r="G2" s="110">
        <v>0.12827954700000976</v>
      </c>
      <c r="H2" s="110">
        <v>0.36810529649076162</v>
      </c>
      <c r="I2" s="110">
        <v>0.78219148148526152</v>
      </c>
      <c r="J2" s="110">
        <v>0.91018852104465253</v>
      </c>
      <c r="K2" s="110">
        <v>1.6714594874681188</v>
      </c>
      <c r="L2" s="110">
        <v>1.8672352235382661</v>
      </c>
      <c r="M2" s="110">
        <v>1.7172372758108789</v>
      </c>
      <c r="N2" s="110">
        <v>1.5671768574472056</v>
      </c>
      <c r="O2" s="110">
        <v>1.5139078652542715</v>
      </c>
      <c r="P2" s="110">
        <v>4.5888943307490004</v>
      </c>
      <c r="Q2" s="111">
        <v>31321</v>
      </c>
      <c r="R2" s="112">
        <v>0.4</v>
      </c>
      <c r="S2" s="112">
        <v>0.60243637687939688</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81</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Xk5/RK6otVDNaJ+QWTwnsuQOvaGJgcepGJ0RJ8GPINPU2rE/dNXell/K6FJYWA05s8CM1THIIIvF7leSQo2WWA==" saltValue="NcJx8FyOqNzzr4FsH2vX+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8"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44377</v>
      </c>
      <c r="F1" s="107" t="s">
        <v>0</v>
      </c>
      <c r="G1" s="107" t="s">
        <v>34</v>
      </c>
      <c r="H1" s="107" t="s">
        <v>35</v>
      </c>
      <c r="I1" s="107" t="s">
        <v>36</v>
      </c>
      <c r="J1" s="107" t="s">
        <v>37</v>
      </c>
      <c r="K1" s="107" t="s">
        <v>38</v>
      </c>
      <c r="L1" s="107" t="s">
        <v>39</v>
      </c>
      <c r="M1" s="107" t="s">
        <v>40</v>
      </c>
      <c r="N1" s="107" t="s">
        <v>41</v>
      </c>
      <c r="O1" s="107" t="s">
        <v>42</v>
      </c>
      <c r="P1" s="107" t="s">
        <v>43</v>
      </c>
      <c r="Q1" s="107" t="s">
        <v>44</v>
      </c>
      <c r="R1" s="107" t="s">
        <v>108</v>
      </c>
      <c r="S1" s="107" t="s">
        <v>109</v>
      </c>
    </row>
    <row r="2" spans="5:20" ht="32.1" customHeight="1">
      <c r="E2" s="108" t="s">
        <v>55</v>
      </c>
      <c r="F2" s="109">
        <v>949907802</v>
      </c>
      <c r="G2" s="110">
        <v>0.12294570999999976</v>
      </c>
      <c r="H2" s="110">
        <v>0.38283841170616562</v>
      </c>
      <c r="I2" s="110">
        <v>0.78090722978778615</v>
      </c>
      <c r="J2" s="110">
        <v>0.78090722978778615</v>
      </c>
      <c r="K2" s="110">
        <v>1.7161877192010788</v>
      </c>
      <c r="L2" s="110">
        <v>1.8724831033254619</v>
      </c>
      <c r="M2" s="110">
        <v>1.7136734489036742</v>
      </c>
      <c r="N2" s="110">
        <v>1.5614325825668462</v>
      </c>
      <c r="O2" s="110">
        <v>1.5167761012097714</v>
      </c>
      <c r="P2" s="110">
        <v>4.5960825625480002</v>
      </c>
      <c r="Q2" s="111">
        <v>31321</v>
      </c>
      <c r="R2" s="112">
        <v>0.4</v>
      </c>
      <c r="S2" s="112">
        <v>0.60243637687939688</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5.5" customHeight="1">
      <c r="E7" s="145" t="s">
        <v>81</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feJwuFePwMXV2rjrSLcQOCGWaVrXUnR+T9hWajDiELBMz7C/uPzqjr8DIKz1TWrP/fpIz9dmLcTfjFWyzn6J0g==" saltValue="65vFFuJ7SIFmptTDILqG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8"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44347</v>
      </c>
      <c r="F1" s="107" t="s">
        <v>0</v>
      </c>
      <c r="G1" s="107" t="s">
        <v>34</v>
      </c>
      <c r="H1" s="107" t="s">
        <v>35</v>
      </c>
      <c r="I1" s="107" t="s">
        <v>36</v>
      </c>
      <c r="J1" s="107" t="s">
        <v>37</v>
      </c>
      <c r="K1" s="107" t="s">
        <v>38</v>
      </c>
      <c r="L1" s="107" t="s">
        <v>39</v>
      </c>
      <c r="M1" s="107" t="s">
        <v>40</v>
      </c>
      <c r="N1" s="107" t="s">
        <v>41</v>
      </c>
      <c r="O1" s="107" t="s">
        <v>42</v>
      </c>
      <c r="P1" s="107" t="s">
        <v>43</v>
      </c>
      <c r="Q1" s="107" t="s">
        <v>44</v>
      </c>
      <c r="R1" s="107" t="s">
        <v>106</v>
      </c>
      <c r="S1" s="107" t="s">
        <v>107</v>
      </c>
    </row>
    <row r="2" spans="5:20" ht="32.1" customHeight="1">
      <c r="E2" s="108" t="s">
        <v>55</v>
      </c>
      <c r="F2" s="109">
        <v>949907802</v>
      </c>
      <c r="G2" s="110">
        <v>0.1164296410000043</v>
      </c>
      <c r="H2" s="110">
        <v>0.40191979469814676</v>
      </c>
      <c r="I2" s="110">
        <v>0.81488674556335905</v>
      </c>
      <c r="J2" s="110">
        <v>0.65715357765594451</v>
      </c>
      <c r="K2" s="110">
        <v>1.7461037480073216</v>
      </c>
      <c r="L2" s="110">
        <v>1.8812295981141869</v>
      </c>
      <c r="M2" s="110">
        <v>1.7104090477970457</v>
      </c>
      <c r="N2" s="110">
        <v>1.555163833869444</v>
      </c>
      <c r="O2" s="110">
        <v>1.5204352855551662</v>
      </c>
      <c r="P2" s="110">
        <v>4.6034611165010002</v>
      </c>
      <c r="Q2" s="111">
        <v>31321</v>
      </c>
      <c r="R2" s="112">
        <v>0.4</v>
      </c>
      <c r="S2" s="112">
        <v>0.60098752273271017</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5.5" customHeight="1">
      <c r="E7" s="145" t="s">
        <v>81</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PHv6mGadI8CphsqJOrUVcKBYrNXsICl8/gQp68ST6ubXMpAm31wxKdhMd30nRSXR1dkrPkDqs6f+9SwrFYHZyQ==" saltValue="8vGDMsVVzz3sGALuP0wNQ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9"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44316</v>
      </c>
      <c r="F1" s="107" t="s">
        <v>0</v>
      </c>
      <c r="G1" s="107" t="s">
        <v>34</v>
      </c>
      <c r="H1" s="107" t="s">
        <v>35</v>
      </c>
      <c r="I1" s="107" t="s">
        <v>36</v>
      </c>
      <c r="J1" s="107" t="s">
        <v>37</v>
      </c>
      <c r="K1" s="107" t="s">
        <v>38</v>
      </c>
      <c r="L1" s="107" t="s">
        <v>39</v>
      </c>
      <c r="M1" s="107" t="s">
        <v>40</v>
      </c>
      <c r="N1" s="107" t="s">
        <v>41</v>
      </c>
      <c r="O1" s="107" t="s">
        <v>42</v>
      </c>
      <c r="P1" s="107" t="s">
        <v>43</v>
      </c>
      <c r="Q1" s="107" t="s">
        <v>44</v>
      </c>
      <c r="R1" s="107" t="s">
        <v>106</v>
      </c>
      <c r="S1" s="107" t="s">
        <v>107</v>
      </c>
    </row>
    <row r="2" spans="5:20" ht="32.1" customHeight="1">
      <c r="E2" s="108" t="s">
        <v>55</v>
      </c>
      <c r="F2" s="109">
        <v>949907802</v>
      </c>
      <c r="G2" s="110">
        <v>0.14297745800000428</v>
      </c>
      <c r="H2" s="110">
        <v>0.41256750216742688</v>
      </c>
      <c r="I2" s="110">
        <v>0.82932364002490377</v>
      </c>
      <c r="J2" s="110">
        <v>0.54009510586312537</v>
      </c>
      <c r="K2" s="110">
        <v>1.790334666570037</v>
      </c>
      <c r="L2" s="110">
        <v>1.8909252775223706</v>
      </c>
      <c r="M2" s="110">
        <v>1.708324364866165</v>
      </c>
      <c r="N2" s="110">
        <v>1.551594374088916</v>
      </c>
      <c r="O2" s="110">
        <v>1.5250068312732123</v>
      </c>
      <c r="P2" s="110">
        <v>4.6110661038779996</v>
      </c>
      <c r="Q2" s="111">
        <v>31321</v>
      </c>
      <c r="R2" s="112">
        <v>0.4</v>
      </c>
      <c r="S2" s="112">
        <v>0.60098752273271017</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7.75" customHeight="1">
      <c r="E7" s="145" t="s">
        <v>81</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x3LmiF+hJmJDOJHjJOBY5Ue3uVWkxaHy5RRsvRPkXt6uNbo5k9xz+ZtLXNJu6LyQAdc2ZYOIjCqUeSgS24ek0w==" saltValue="f6hU3yeg76Xg8UccgITZd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7.710937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44286</v>
      </c>
      <c r="F1" s="107" t="s">
        <v>0</v>
      </c>
      <c r="G1" s="107" t="s">
        <v>34</v>
      </c>
      <c r="H1" s="107" t="s">
        <v>35</v>
      </c>
      <c r="I1" s="107" t="s">
        <v>36</v>
      </c>
      <c r="J1" s="107" t="s">
        <v>37</v>
      </c>
      <c r="K1" s="107" t="s">
        <v>38</v>
      </c>
      <c r="L1" s="107" t="s">
        <v>39</v>
      </c>
      <c r="M1" s="107" t="s">
        <v>40</v>
      </c>
      <c r="N1" s="107" t="s">
        <v>41</v>
      </c>
      <c r="O1" s="107" t="s">
        <v>42</v>
      </c>
      <c r="P1" s="107" t="s">
        <v>43</v>
      </c>
      <c r="Q1" s="107" t="s">
        <v>44</v>
      </c>
      <c r="R1" s="114" t="s">
        <v>106</v>
      </c>
      <c r="S1" s="114" t="s">
        <v>107</v>
      </c>
    </row>
    <row r="2" spans="5:20" ht="32.1" customHeight="1">
      <c r="E2" s="108" t="s">
        <v>55</v>
      </c>
      <c r="F2" s="109">
        <v>949907802</v>
      </c>
      <c r="G2" s="110">
        <v>0.1419776909999948</v>
      </c>
      <c r="H2" s="110">
        <v>0.39655066979575881</v>
      </c>
      <c r="I2" s="110">
        <v>0.84412751917357642</v>
      </c>
      <c r="J2" s="110">
        <v>0.39655066979575881</v>
      </c>
      <c r="K2" s="110">
        <v>1.8014649796357363</v>
      </c>
      <c r="L2" s="110">
        <v>1.8877552525310204</v>
      </c>
      <c r="M2" s="110">
        <v>1.7009523619487155</v>
      </c>
      <c r="N2" s="110">
        <v>1.5425123585379952</v>
      </c>
      <c r="O2" s="110">
        <v>1.5277728033044724</v>
      </c>
      <c r="P2" s="110">
        <v>4.6179259895870004</v>
      </c>
      <c r="Q2" s="111">
        <v>31321</v>
      </c>
      <c r="R2" s="115">
        <v>0.4</v>
      </c>
      <c r="S2" s="115">
        <v>0.60098752273271017</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5.5" customHeight="1">
      <c r="E7" s="145" t="s">
        <v>81</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YuCzsPLsrVmqDGGYfkrLUsubI6qCWtrdELQ8yqROOXyEyDpqap10NJEu+nn1EzFm6cAHMSq0dEbdKc38DNZNsg==" saltValue="wxwuzHxeh0kLD/Gl7V6M5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30E4C-D87C-4630-A3A9-09BBBD7BD964}">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45626</v>
      </c>
      <c r="F1" s="80" t="s">
        <v>0</v>
      </c>
      <c r="G1" s="80" t="s">
        <v>34</v>
      </c>
      <c r="H1" s="80" t="s">
        <v>35</v>
      </c>
      <c r="I1" s="80" t="s">
        <v>36</v>
      </c>
      <c r="J1" s="80" t="s">
        <v>37</v>
      </c>
      <c r="K1" s="80" t="s">
        <v>38</v>
      </c>
      <c r="L1" s="80" t="s">
        <v>39</v>
      </c>
      <c r="M1" s="80" t="s">
        <v>40</v>
      </c>
      <c r="N1" s="80" t="s">
        <v>41</v>
      </c>
      <c r="O1" s="80" t="s">
        <v>42</v>
      </c>
      <c r="P1" s="80" t="s">
        <v>43</v>
      </c>
      <c r="Q1" s="80" t="s">
        <v>44</v>
      </c>
      <c r="R1" s="132" t="s">
        <v>141</v>
      </c>
      <c r="S1" s="132" t="s">
        <v>142</v>
      </c>
    </row>
    <row r="2" spans="5:20" ht="32.1" customHeight="1">
      <c r="E2" s="81" t="s">
        <v>118</v>
      </c>
      <c r="F2" s="82">
        <v>949907802</v>
      </c>
      <c r="G2" s="83">
        <v>0.24374324500000544</v>
      </c>
      <c r="H2" s="83">
        <v>0.70617126903076421</v>
      </c>
      <c r="I2" s="83">
        <v>1.4151272591132136</v>
      </c>
      <c r="J2" s="83">
        <v>2.5418009364946315</v>
      </c>
      <c r="K2" s="83">
        <v>2.7662329180164313</v>
      </c>
      <c r="L2" s="83">
        <v>2.272210959010712</v>
      </c>
      <c r="M2" s="83">
        <v>2.0540517950286441</v>
      </c>
      <c r="N2" s="83">
        <v>2.002741341205394</v>
      </c>
      <c r="O2" s="83">
        <v>1.7906258334781766</v>
      </c>
      <c r="P2" s="83">
        <v>4.38268202169</v>
      </c>
      <c r="Q2" s="84">
        <v>31321</v>
      </c>
      <c r="R2" s="133">
        <v>0.21</v>
      </c>
      <c r="S2" s="133">
        <v>0.56673341224604801</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P2ZUmY8d/ULxj4uPEX3rX3APNoRzy9DMGH2pkrXRdpLLw0laNlWNGmc7NsMoaB+gAoFMxPH1MH6DvFmjcPzgBg==" saltValue="4o6hXiOuR2hMAkvnCWm10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9"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44255</v>
      </c>
      <c r="F1" s="107" t="s">
        <v>0</v>
      </c>
      <c r="G1" s="107" t="s">
        <v>34</v>
      </c>
      <c r="H1" s="107" t="s">
        <v>35</v>
      </c>
      <c r="I1" s="107" t="s">
        <v>36</v>
      </c>
      <c r="J1" s="107" t="s">
        <v>37</v>
      </c>
      <c r="K1" s="107" t="s">
        <v>38</v>
      </c>
      <c r="L1" s="107" t="s">
        <v>39</v>
      </c>
      <c r="M1" s="107" t="s">
        <v>40</v>
      </c>
      <c r="N1" s="107" t="s">
        <v>41</v>
      </c>
      <c r="O1" s="107" t="s">
        <v>42</v>
      </c>
      <c r="P1" s="107" t="s">
        <v>43</v>
      </c>
      <c r="Q1" s="107" t="s">
        <v>44</v>
      </c>
      <c r="R1" s="107" t="s">
        <v>104</v>
      </c>
      <c r="S1" s="107" t="s">
        <v>105</v>
      </c>
    </row>
    <row r="2" spans="5:20" ht="32.1" customHeight="1">
      <c r="E2" s="108" t="s">
        <v>55</v>
      </c>
      <c r="F2" s="109">
        <v>949907802</v>
      </c>
      <c r="G2" s="110">
        <v>0.12704707199999721</v>
      </c>
      <c r="H2" s="110">
        <v>0.4113137992875604</v>
      </c>
      <c r="I2" s="110">
        <v>0.85793649929102322</v>
      </c>
      <c r="J2" s="110">
        <v>0.25421205439071226</v>
      </c>
      <c r="K2" s="110">
        <v>1.8152830743303427</v>
      </c>
      <c r="L2" s="110">
        <v>1.888079271700227</v>
      </c>
      <c r="M2" s="110">
        <v>1.6935116937048855</v>
      </c>
      <c r="N2" s="110">
        <v>1.532787516784806</v>
      </c>
      <c r="O2" s="110">
        <v>1.5306858242431609</v>
      </c>
      <c r="P2" s="110">
        <v>4.6248481023419998</v>
      </c>
      <c r="Q2" s="111">
        <v>31321</v>
      </c>
      <c r="R2" s="112">
        <v>0.4</v>
      </c>
      <c r="S2" s="112">
        <v>0.60390316062913518</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58</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9.25" customHeight="1">
      <c r="E7" s="145" t="s">
        <v>81</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kVAmkzQR0ehe95YODSj/YWfW9uwSz7e56Q3G5JgPzhZg6I0qOCsAC+H/98Dwu8dFKSIuT57jIlTIi4bY2PhaiQ==" saltValue="q9HHyALZVILcY1Glh5nQ0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4">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44227</v>
      </c>
      <c r="F1" s="97" t="s">
        <v>0</v>
      </c>
      <c r="G1" s="97" t="s">
        <v>34</v>
      </c>
      <c r="H1" s="97" t="s">
        <v>35</v>
      </c>
      <c r="I1" s="97" t="s">
        <v>36</v>
      </c>
      <c r="J1" s="97" t="s">
        <v>37</v>
      </c>
      <c r="K1" s="97" t="s">
        <v>38</v>
      </c>
      <c r="L1" s="97" t="s">
        <v>39</v>
      </c>
      <c r="M1" s="97" t="s">
        <v>40</v>
      </c>
      <c r="N1" s="97" t="s">
        <v>41</v>
      </c>
      <c r="O1" s="97" t="s">
        <v>42</v>
      </c>
      <c r="P1" s="97" t="s">
        <v>43</v>
      </c>
      <c r="Q1" s="97" t="s">
        <v>44</v>
      </c>
      <c r="R1" s="86" t="s">
        <v>104</v>
      </c>
      <c r="S1" s="86" t="s">
        <v>105</v>
      </c>
    </row>
    <row r="2" spans="5:20" ht="32.1" customHeight="1">
      <c r="E2" s="81" t="s">
        <v>55</v>
      </c>
      <c r="F2" s="99">
        <v>949907802</v>
      </c>
      <c r="G2" s="83">
        <v>0.12700362799999976</v>
      </c>
      <c r="H2" s="83">
        <v>0.4150438020106284</v>
      </c>
      <c r="I2" s="83">
        <v>0.88236621263213522</v>
      </c>
      <c r="J2" s="83">
        <v>0.12700362799999976</v>
      </c>
      <c r="K2" s="83">
        <v>1.8380745835815393</v>
      </c>
      <c r="L2" s="83">
        <v>1.8866089362573391</v>
      </c>
      <c r="M2" s="83">
        <v>1.6879093746830831</v>
      </c>
      <c r="N2" s="83">
        <v>1.5246071554023244</v>
      </c>
      <c r="O2" s="83">
        <v>1.5334631761235507</v>
      </c>
      <c r="P2" s="83">
        <v>4.6322448852760001</v>
      </c>
      <c r="Q2" s="101">
        <v>31321</v>
      </c>
      <c r="R2" s="87">
        <v>0.4</v>
      </c>
      <c r="S2" s="87">
        <v>0.60390316062913518</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BcGot+UT1kdebVHUahq14VAMJD8r9Yz5cmlDUimW38rkeCJAcen1gpdKQ/FFHItvG88di9iNYGYQNCMDs5FaaA==" saltValue="V4rPcGGkXW1QlB7K9/g4C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5">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44196</v>
      </c>
      <c r="F1" s="97" t="s">
        <v>0</v>
      </c>
      <c r="G1" s="97" t="s">
        <v>34</v>
      </c>
      <c r="H1" s="97" t="s">
        <v>35</v>
      </c>
      <c r="I1" s="97" t="s">
        <v>36</v>
      </c>
      <c r="J1" s="97" t="s">
        <v>37</v>
      </c>
      <c r="K1" s="97" t="s">
        <v>38</v>
      </c>
      <c r="L1" s="97" t="s">
        <v>39</v>
      </c>
      <c r="M1" s="97" t="s">
        <v>40</v>
      </c>
      <c r="N1" s="97" t="s">
        <v>41</v>
      </c>
      <c r="O1" s="97" t="s">
        <v>42</v>
      </c>
      <c r="P1" s="97" t="s">
        <v>43</v>
      </c>
      <c r="Q1" s="97" t="s">
        <v>44</v>
      </c>
      <c r="R1" s="86" t="s">
        <v>104</v>
      </c>
      <c r="S1" s="86" t="s">
        <v>105</v>
      </c>
    </row>
    <row r="2" spans="5:20" ht="32.1" customHeight="1">
      <c r="E2" s="81" t="s">
        <v>55</v>
      </c>
      <c r="F2" s="99">
        <v>949907802</v>
      </c>
      <c r="G2" s="83">
        <v>0.15670338600000111</v>
      </c>
      <c r="H2" s="83">
        <v>0.44580899083861425</v>
      </c>
      <c r="I2" s="83">
        <v>0.92803340942426704</v>
      </c>
      <c r="J2" s="83">
        <v>1.8840833726655459</v>
      </c>
      <c r="K2" s="83">
        <v>1.8840833726655459</v>
      </c>
      <c r="L2" s="83">
        <v>1.8881079295452574</v>
      </c>
      <c r="M2" s="83">
        <v>1.681389749964568</v>
      </c>
      <c r="N2" s="83">
        <v>1.5193112005952303</v>
      </c>
      <c r="O2" s="83">
        <v>1.5388324289819177</v>
      </c>
      <c r="P2" s="83">
        <v>4.639678442398</v>
      </c>
      <c r="Q2" s="101">
        <v>31321</v>
      </c>
      <c r="R2" s="87">
        <v>0.4</v>
      </c>
      <c r="S2" s="87">
        <v>0.60390316062913529</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taVIve2gIUY4Fxkhk+F9Karkhrh/LLky7wZM5aK2edEGabdg0F5+zaG9ZW/bKJpYxb7uvGqZpacdBdDiO6RvZw==" saltValue="kE6OPvqeWMOJSBGxugqO4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6">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44165</v>
      </c>
      <c r="F1" s="97" t="s">
        <v>0</v>
      </c>
      <c r="G1" s="97" t="s">
        <v>34</v>
      </c>
      <c r="H1" s="97" t="s">
        <v>35</v>
      </c>
      <c r="I1" s="97" t="s">
        <v>36</v>
      </c>
      <c r="J1" s="97" t="s">
        <v>37</v>
      </c>
      <c r="K1" s="97" t="s">
        <v>38</v>
      </c>
      <c r="L1" s="97" t="s">
        <v>39</v>
      </c>
      <c r="M1" s="97" t="s">
        <v>40</v>
      </c>
      <c r="N1" s="97" t="s">
        <v>41</v>
      </c>
      <c r="O1" s="97" t="s">
        <v>42</v>
      </c>
      <c r="P1" s="97" t="s">
        <v>43</v>
      </c>
      <c r="Q1" s="97" t="s">
        <v>44</v>
      </c>
      <c r="R1" s="86" t="s">
        <v>102</v>
      </c>
      <c r="S1" s="86" t="s">
        <v>103</v>
      </c>
    </row>
    <row r="2" spans="5:20" ht="32.1" customHeight="1">
      <c r="E2" s="98" t="s">
        <v>55</v>
      </c>
      <c r="F2" s="99">
        <v>949907802</v>
      </c>
      <c r="G2" s="83">
        <v>0.13076651499999148</v>
      </c>
      <c r="H2" s="83">
        <v>0.44479320417638579</v>
      </c>
      <c r="I2" s="83">
        <v>0.92368997526541818</v>
      </c>
      <c r="J2" s="83">
        <v>1.7246773588466491</v>
      </c>
      <c r="K2" s="83">
        <v>1.8954662674235623</v>
      </c>
      <c r="L2" s="83">
        <v>1.8815403088758398</v>
      </c>
      <c r="M2" s="83">
        <v>1.6721468224029312</v>
      </c>
      <c r="N2" s="83">
        <v>1.5091819120533367</v>
      </c>
      <c r="O2" s="83">
        <v>1.5448598461444529</v>
      </c>
      <c r="P2" s="83">
        <v>4.6462652270979996</v>
      </c>
      <c r="Q2" s="101">
        <v>31321</v>
      </c>
      <c r="R2" s="87">
        <v>0.4</v>
      </c>
      <c r="S2" s="87">
        <v>0.61180005140021843</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ZtMmvKQoCM3mdtrjBIj4dqimQzFdYk5iSaRMmGXXe3G9ct0sOcyNJzFBK+N8kYvtZw98Lj+yEZvUF5GhDDck6g==" saltValue="ImF9gFxfhvq9vUNe6Q61m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7">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44135</v>
      </c>
      <c r="F1" s="97" t="s">
        <v>0</v>
      </c>
      <c r="G1" s="97" t="s">
        <v>34</v>
      </c>
      <c r="H1" s="97" t="s">
        <v>35</v>
      </c>
      <c r="I1" s="97" t="s">
        <v>36</v>
      </c>
      <c r="J1" s="97" t="s">
        <v>37</v>
      </c>
      <c r="K1" s="97" t="s">
        <v>38</v>
      </c>
      <c r="L1" s="97" t="s">
        <v>39</v>
      </c>
      <c r="M1" s="97" t="s">
        <v>40</v>
      </c>
      <c r="N1" s="97" t="s">
        <v>41</v>
      </c>
      <c r="O1" s="97" t="s">
        <v>42</v>
      </c>
      <c r="P1" s="97" t="s">
        <v>43</v>
      </c>
      <c r="Q1" s="97" t="s">
        <v>44</v>
      </c>
      <c r="R1" s="86" t="s">
        <v>102</v>
      </c>
      <c r="S1" s="86" t="s">
        <v>103</v>
      </c>
    </row>
    <row r="2" spans="5:20" ht="32.1" customHeight="1">
      <c r="E2" s="98" t="s">
        <v>55</v>
      </c>
      <c r="F2" s="99">
        <v>949907802</v>
      </c>
      <c r="G2" s="83">
        <v>0.15768056700000699</v>
      </c>
      <c r="H2" s="83">
        <v>0.46539083480652277</v>
      </c>
      <c r="I2" s="83">
        <v>0.95310668747128346</v>
      </c>
      <c r="J2" s="83">
        <v>1.5918292641931231</v>
      </c>
      <c r="K2" s="83">
        <v>1.9370191280689175</v>
      </c>
      <c r="L2" s="83">
        <v>1.8803137110058099</v>
      </c>
      <c r="M2" s="83">
        <v>1.6644842145626892</v>
      </c>
      <c r="N2" s="83">
        <v>1.5030651150855334</v>
      </c>
      <c r="O2" s="83">
        <v>1.5518773668857566</v>
      </c>
      <c r="P2" s="83">
        <v>4.6536563181480002</v>
      </c>
      <c r="Q2" s="101">
        <v>31321</v>
      </c>
      <c r="R2" s="87">
        <v>0.4</v>
      </c>
      <c r="S2" s="87">
        <v>0.61180005140021843</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PwqezFLi1fYPS1oNzH9KCp4yKgIiV5/tiSXOnQiUO/YhDCO1uh64WgKuLogRXnhOsm46MfvIgrdt9DBgyEcRIA==" saltValue="xL/GvYWDSk0fmSq0X0Vml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78">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44104</v>
      </c>
      <c r="F1" s="97" t="s">
        <v>0</v>
      </c>
      <c r="G1" s="97" t="s">
        <v>34</v>
      </c>
      <c r="H1" s="97" t="s">
        <v>35</v>
      </c>
      <c r="I1" s="97" t="s">
        <v>36</v>
      </c>
      <c r="J1" s="97" t="s">
        <v>37</v>
      </c>
      <c r="K1" s="97" t="s">
        <v>38</v>
      </c>
      <c r="L1" s="97" t="s">
        <v>39</v>
      </c>
      <c r="M1" s="97" t="s">
        <v>40</v>
      </c>
      <c r="N1" s="97" t="s">
        <v>41</v>
      </c>
      <c r="O1" s="97" t="s">
        <v>42</v>
      </c>
      <c r="P1" s="97" t="s">
        <v>43</v>
      </c>
      <c r="Q1" s="97" t="s">
        <v>44</v>
      </c>
      <c r="R1" s="86" t="s">
        <v>102</v>
      </c>
      <c r="S1" s="86" t="s">
        <v>103</v>
      </c>
    </row>
    <row r="2" spans="5:20" ht="32.1" customHeight="1">
      <c r="E2" s="98" t="s">
        <v>55</v>
      </c>
      <c r="F2" s="99">
        <v>949907802</v>
      </c>
      <c r="G2" s="83">
        <v>0.15569052299999608</v>
      </c>
      <c r="H2" s="83">
        <v>0.48008416023570533</v>
      </c>
      <c r="I2" s="83">
        <v>0.94932395570594963</v>
      </c>
      <c r="J2" s="83">
        <v>1.4318908835291522</v>
      </c>
      <c r="K2" s="83">
        <v>1.9555444994961313</v>
      </c>
      <c r="L2" s="83">
        <v>1.8685770785065392</v>
      </c>
      <c r="M2" s="83">
        <v>1.6526723294934431</v>
      </c>
      <c r="N2" s="83">
        <v>1.493595329316455</v>
      </c>
      <c r="O2" s="83">
        <v>1.5562252759595108</v>
      </c>
      <c r="P2" s="83">
        <v>4.6602794637980001</v>
      </c>
      <c r="Q2" s="101">
        <v>31321</v>
      </c>
      <c r="R2" s="87">
        <v>0.4</v>
      </c>
      <c r="S2" s="87">
        <v>0.61180005140021843</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N7ZG6+MGCfKgKk7B4J9Ut54rjUoJJgSUtvxxwVtvlAXtYyun+xGyEJL+cMd8iaD0T7utKrJCCvlVQDkKYh74Qg==" saltValue="H6XWQfySEjL9nMKitGMp4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79">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44074</v>
      </c>
      <c r="F1" s="97" t="s">
        <v>0</v>
      </c>
      <c r="G1" s="97" t="s">
        <v>34</v>
      </c>
      <c r="H1" s="97" t="s">
        <v>35</v>
      </c>
      <c r="I1" s="97" t="s">
        <v>36</v>
      </c>
      <c r="J1" s="97" t="s">
        <v>37</v>
      </c>
      <c r="K1" s="97" t="s">
        <v>38</v>
      </c>
      <c r="L1" s="97" t="s">
        <v>39</v>
      </c>
      <c r="M1" s="97" t="s">
        <v>40</v>
      </c>
      <c r="N1" s="97" t="s">
        <v>41</v>
      </c>
      <c r="O1" s="97" t="s">
        <v>42</v>
      </c>
      <c r="P1" s="97" t="s">
        <v>43</v>
      </c>
      <c r="Q1" s="97" t="s">
        <v>44</v>
      </c>
      <c r="R1" s="86" t="s">
        <v>100</v>
      </c>
      <c r="S1" s="86" t="s">
        <v>101</v>
      </c>
    </row>
    <row r="2" spans="5:20" ht="32.1" customHeight="1">
      <c r="E2" s="98" t="s">
        <v>55</v>
      </c>
      <c r="F2" s="99">
        <v>949907802</v>
      </c>
      <c r="G2" s="83">
        <v>0.15129974999998907</v>
      </c>
      <c r="H2" s="83">
        <v>0.47677610338203724</v>
      </c>
      <c r="I2" s="83">
        <v>0.94920301591341349</v>
      </c>
      <c r="J2" s="83">
        <v>1.274216526155425</v>
      </c>
      <c r="K2" s="83">
        <v>1.9583484759939207</v>
      </c>
      <c r="L2" s="83">
        <v>1.8590090459846387</v>
      </c>
      <c r="M2" s="83">
        <v>1.6397628845596479</v>
      </c>
      <c r="N2" s="83">
        <v>1.4826887271826239</v>
      </c>
      <c r="O2" s="83">
        <v>1.5604057111481495</v>
      </c>
      <c r="P2" s="83">
        <v>4.6669942063279999</v>
      </c>
      <c r="Q2" s="101">
        <v>31321</v>
      </c>
      <c r="R2" s="87">
        <v>0.5</v>
      </c>
      <c r="S2" s="87">
        <v>0.71439362532968265</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vyT3GTFVodh7eDccdqZBms3BwkOBo+GWBrxAQtF8Yr8bbq53dZJytkMW/zUlQVqASyTv/u5zqsHGnbnDWu/2IQ==" saltValue="EzSxu8mQO9euP25oXARdA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80">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44043</v>
      </c>
      <c r="F1" s="97" t="s">
        <v>0</v>
      </c>
      <c r="G1" s="97" t="s">
        <v>34</v>
      </c>
      <c r="H1" s="97" t="s">
        <v>35</v>
      </c>
      <c r="I1" s="97" t="s">
        <v>36</v>
      </c>
      <c r="J1" s="97" t="s">
        <v>37</v>
      </c>
      <c r="K1" s="97" t="s">
        <v>38</v>
      </c>
      <c r="L1" s="97" t="s">
        <v>39</v>
      </c>
      <c r="M1" s="97" t="s">
        <v>40</v>
      </c>
      <c r="N1" s="97" t="s">
        <v>41</v>
      </c>
      <c r="O1" s="97" t="s">
        <v>42</v>
      </c>
      <c r="P1" s="97" t="s">
        <v>43</v>
      </c>
      <c r="Q1" s="97" t="s">
        <v>44</v>
      </c>
      <c r="R1" s="86" t="s">
        <v>100</v>
      </c>
      <c r="S1" s="86" t="s">
        <v>101</v>
      </c>
    </row>
    <row r="2" spans="5:20" ht="32.1" customHeight="1">
      <c r="E2" s="98" t="s">
        <v>55</v>
      </c>
      <c r="F2" s="99">
        <v>949907802</v>
      </c>
      <c r="G2" s="83">
        <v>0.17232888900000631</v>
      </c>
      <c r="H2" s="83">
        <v>0.48545658222411969</v>
      </c>
      <c r="I2" s="83">
        <v>0.94734928097843785</v>
      </c>
      <c r="J2" s="83">
        <v>1.1212203725348591</v>
      </c>
      <c r="K2" s="83">
        <v>1.9939484587750522</v>
      </c>
      <c r="L2" s="83">
        <v>1.8504037124741579</v>
      </c>
      <c r="M2" s="83">
        <v>1.6280507569673697</v>
      </c>
      <c r="N2" s="83">
        <v>1.4759417764075744</v>
      </c>
      <c r="O2" s="83">
        <v>1.5655195455469118</v>
      </c>
      <c r="P2" s="83">
        <v>4.6738732644849996</v>
      </c>
      <c r="Q2" s="101">
        <v>31321</v>
      </c>
      <c r="R2" s="87">
        <v>0.5</v>
      </c>
      <c r="S2" s="87">
        <v>0.71439362532968265</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81">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44012</v>
      </c>
      <c r="F1" s="97" t="s">
        <v>0</v>
      </c>
      <c r="G1" s="97" t="s">
        <v>34</v>
      </c>
      <c r="H1" s="97" t="s">
        <v>35</v>
      </c>
      <c r="I1" s="97" t="s">
        <v>36</v>
      </c>
      <c r="J1" s="97" t="s">
        <v>37</v>
      </c>
      <c r="K1" s="97" t="s">
        <v>38</v>
      </c>
      <c r="L1" s="97" t="s">
        <v>39</v>
      </c>
      <c r="M1" s="97" t="s">
        <v>40</v>
      </c>
      <c r="N1" s="97" t="s">
        <v>41</v>
      </c>
      <c r="O1" s="97" t="s">
        <v>42</v>
      </c>
      <c r="P1" s="97" t="s">
        <v>43</v>
      </c>
      <c r="Q1" s="97" t="s">
        <v>44</v>
      </c>
      <c r="R1" s="86" t="s">
        <v>100</v>
      </c>
      <c r="S1" s="86" t="s">
        <v>101</v>
      </c>
    </row>
    <row r="2" spans="5:20" ht="32.1" customHeight="1">
      <c r="E2" s="98" t="s">
        <v>55</v>
      </c>
      <c r="F2" s="99">
        <v>949907802</v>
      </c>
      <c r="G2" s="100">
        <v>0.15239314599999609</v>
      </c>
      <c r="H2" s="100">
        <v>0.46699781294166076</v>
      </c>
      <c r="I2" s="100">
        <v>0.94725908248205481</v>
      </c>
      <c r="J2" s="100">
        <v>0.94725908248205481</v>
      </c>
      <c r="K2" s="100">
        <v>1.9965147183637955</v>
      </c>
      <c r="L2" s="100">
        <v>1.8306176430898047</v>
      </c>
      <c r="M2" s="100">
        <v>1.6154571114881389</v>
      </c>
      <c r="N2" s="100">
        <v>1.4661829318896702</v>
      </c>
      <c r="O2" s="100">
        <v>1.5713645402372522</v>
      </c>
      <c r="P2" s="100">
        <v>4.6801533015679997</v>
      </c>
      <c r="Q2" s="101">
        <v>31321</v>
      </c>
      <c r="R2" s="87">
        <v>0.5</v>
      </c>
      <c r="S2" s="87">
        <v>0.71439362532968265</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d6Dq9+eISl5L3oy6v+htu+9UYnoIA9WmX676fhw7GqqCO7Q+vos0uYNuNK1rerfRppsjhPipP+B7BKLgd2wjAQ==" saltValue="fMg9S5Apx3UT0WkjB4Ckl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82">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43982</v>
      </c>
      <c r="F1" s="97" t="s">
        <v>0</v>
      </c>
      <c r="G1" s="97" t="s">
        <v>34</v>
      </c>
      <c r="H1" s="97" t="s">
        <v>35</v>
      </c>
      <c r="I1" s="97" t="s">
        <v>36</v>
      </c>
      <c r="J1" s="97" t="s">
        <v>37</v>
      </c>
      <c r="K1" s="97" t="s">
        <v>38</v>
      </c>
      <c r="L1" s="97" t="s">
        <v>39</v>
      </c>
      <c r="M1" s="97" t="s">
        <v>40</v>
      </c>
      <c r="N1" s="97" t="s">
        <v>41</v>
      </c>
      <c r="O1" s="97" t="s">
        <v>42</v>
      </c>
      <c r="P1" s="97" t="s">
        <v>43</v>
      </c>
      <c r="Q1" s="97" t="s">
        <v>44</v>
      </c>
      <c r="R1" s="104" t="s">
        <v>98</v>
      </c>
      <c r="S1" s="104" t="s">
        <v>99</v>
      </c>
    </row>
    <row r="2" spans="5:20" ht="32.1" customHeight="1">
      <c r="E2" s="98" t="s">
        <v>55</v>
      </c>
      <c r="F2" s="99">
        <v>949907802</v>
      </c>
      <c r="G2" s="100">
        <v>0.15995210999999454</v>
      </c>
      <c r="H2" s="100">
        <v>0.47018518194223979</v>
      </c>
      <c r="I2" s="100">
        <v>0.96288224538392253</v>
      </c>
      <c r="J2" s="100">
        <v>0.79365645843660904</v>
      </c>
      <c r="K2" s="100">
        <v>1.999893871262759</v>
      </c>
      <c r="L2" s="100">
        <v>1.821186979611622</v>
      </c>
      <c r="M2" s="100">
        <v>1.6047072640393401</v>
      </c>
      <c r="N2" s="100">
        <v>1.4587656954579753</v>
      </c>
      <c r="O2" s="100">
        <v>1.5777929258689261</v>
      </c>
      <c r="P2" s="100">
        <v>4.6870649564260001</v>
      </c>
      <c r="Q2" s="101">
        <v>31321</v>
      </c>
      <c r="R2" s="105">
        <v>0.5</v>
      </c>
      <c r="S2" s="105">
        <v>0.71362655747093406</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G5+hi7UQ0Ir0OWAgcJNkP2707e6ZnodPO8xWDQAyU7FLuVwEzuZFt2wuWYcfafstF60aFUzEyLaqZyDHxjMgUg==" saltValue="D0g+ZWiZAD7B4gmiHIWX1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F161D-0122-46D0-B92C-47FABCD2C1ED}">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45596</v>
      </c>
      <c r="F1" s="80" t="s">
        <v>0</v>
      </c>
      <c r="G1" s="80" t="s">
        <v>34</v>
      </c>
      <c r="H1" s="80" t="s">
        <v>35</v>
      </c>
      <c r="I1" s="80" t="s">
        <v>36</v>
      </c>
      <c r="J1" s="80" t="s">
        <v>37</v>
      </c>
      <c r="K1" s="80" t="s">
        <v>38</v>
      </c>
      <c r="L1" s="80" t="s">
        <v>39</v>
      </c>
      <c r="M1" s="80" t="s">
        <v>40</v>
      </c>
      <c r="N1" s="80" t="s">
        <v>41</v>
      </c>
      <c r="O1" s="80" t="s">
        <v>42</v>
      </c>
      <c r="P1" s="80" t="s">
        <v>43</v>
      </c>
      <c r="Q1" s="80" t="s">
        <v>44</v>
      </c>
      <c r="R1" s="132" t="s">
        <v>141</v>
      </c>
      <c r="S1" s="132" t="s">
        <v>142</v>
      </c>
    </row>
    <row r="2" spans="5:20" ht="32.1" customHeight="1">
      <c r="E2" s="81" t="s">
        <v>118</v>
      </c>
      <c r="F2" s="82">
        <v>949907802</v>
      </c>
      <c r="G2" s="83">
        <v>0.2434500759999958</v>
      </c>
      <c r="H2" s="83">
        <v>0.7197461649694592</v>
      </c>
      <c r="I2" s="83">
        <v>1.4168061408477373</v>
      </c>
      <c r="J2" s="83">
        <v>2.2924699508457991</v>
      </c>
      <c r="K2" s="83">
        <v>2.7296498261018654</v>
      </c>
      <c r="L2" s="83">
        <v>2.2292063085178837</v>
      </c>
      <c r="M2" s="83">
        <v>2.0393582932522136</v>
      </c>
      <c r="N2" s="83">
        <v>1.985784439497551</v>
      </c>
      <c r="O2" s="83">
        <v>1.774080257425803</v>
      </c>
      <c r="P2" s="83">
        <v>4.3857267527459998</v>
      </c>
      <c r="Q2" s="84">
        <v>31321</v>
      </c>
      <c r="R2" s="133">
        <v>0.21</v>
      </c>
      <c r="S2" s="133">
        <v>0.56673341224604801</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0+DVeJetoz3S+zAqaXWsghHvAptSJGZrKQyVisoRGyS33PMLgavnzg10JKkyGyisR9VqiFfZDBj7qUuRC6cR0w==" saltValue="VagrCErCrSP6FeDQtENO7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83">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43951</v>
      </c>
      <c r="F1" s="97" t="s">
        <v>0</v>
      </c>
      <c r="G1" s="97" t="s">
        <v>34</v>
      </c>
      <c r="H1" s="97" t="s">
        <v>35</v>
      </c>
      <c r="I1" s="97" t="s">
        <v>36</v>
      </c>
      <c r="J1" s="97" t="s">
        <v>37</v>
      </c>
      <c r="K1" s="97" t="s">
        <v>38</v>
      </c>
      <c r="L1" s="97" t="s">
        <v>39</v>
      </c>
      <c r="M1" s="97" t="s">
        <v>40</v>
      </c>
      <c r="N1" s="97" t="s">
        <v>41</v>
      </c>
      <c r="O1" s="97" t="s">
        <v>42</v>
      </c>
      <c r="P1" s="97" t="s">
        <v>43</v>
      </c>
      <c r="Q1" s="97" t="s">
        <v>44</v>
      </c>
      <c r="R1" s="104" t="s">
        <v>98</v>
      </c>
      <c r="S1" s="104" t="s">
        <v>99</v>
      </c>
    </row>
    <row r="2" spans="5:20" ht="32.1" customHeight="1">
      <c r="E2" s="98" t="s">
        <v>55</v>
      </c>
      <c r="F2" s="99">
        <v>949907802</v>
      </c>
      <c r="G2" s="100">
        <v>0.15392763999999559</v>
      </c>
      <c r="H2" s="100">
        <v>0.45966124299428035</v>
      </c>
      <c r="I2" s="100">
        <v>0.97462324130708211</v>
      </c>
      <c r="J2" s="100">
        <v>0.63269234368308336</v>
      </c>
      <c r="K2" s="100">
        <v>2.0244061102939748</v>
      </c>
      <c r="L2" s="100">
        <v>1.8077923497248127</v>
      </c>
      <c r="M2" s="100">
        <v>1.5932518065431722</v>
      </c>
      <c r="N2" s="100">
        <v>1.4540296832231903</v>
      </c>
      <c r="O2" s="100">
        <v>1.5828720014731124</v>
      </c>
      <c r="P2" s="100">
        <v>4.6937819187920002</v>
      </c>
      <c r="Q2" s="101">
        <v>31321</v>
      </c>
      <c r="R2" s="105">
        <v>0.5</v>
      </c>
      <c r="S2" s="105">
        <v>0.71362655747093406</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ODriroubC/q9X001HBLROf+6cUa/xLrN1jK+SHcrO0MVwi9QF+SQ/ib9bhVF3E67iveuNEpFQA7wsLwgMt3h9Q==" saltValue="1YSFPKwThzwkAR5SjgCHB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84">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43921</v>
      </c>
      <c r="F1" s="97" t="s">
        <v>0</v>
      </c>
      <c r="G1" s="97" t="s">
        <v>34</v>
      </c>
      <c r="H1" s="97" t="s">
        <v>35</v>
      </c>
      <c r="I1" s="97" t="s">
        <v>36</v>
      </c>
      <c r="J1" s="97" t="s">
        <v>37</v>
      </c>
      <c r="K1" s="97" t="s">
        <v>38</v>
      </c>
      <c r="L1" s="97" t="s">
        <v>39</v>
      </c>
      <c r="M1" s="97" t="s">
        <v>40</v>
      </c>
      <c r="N1" s="97" t="s">
        <v>41</v>
      </c>
      <c r="O1" s="97" t="s">
        <v>42</v>
      </c>
      <c r="P1" s="97" t="s">
        <v>43</v>
      </c>
      <c r="Q1" s="97" t="s">
        <v>44</v>
      </c>
      <c r="R1" s="104" t="s">
        <v>98</v>
      </c>
      <c r="S1" s="104" t="s">
        <v>99</v>
      </c>
    </row>
    <row r="2" spans="5:20" ht="32.1" customHeight="1">
      <c r="E2" s="98" t="s">
        <v>55</v>
      </c>
      <c r="F2" s="99">
        <v>949907802</v>
      </c>
      <c r="G2" s="100">
        <v>0.15557053399999354</v>
      </c>
      <c r="H2" s="100">
        <v>0.47802888510173336</v>
      </c>
      <c r="I2" s="100">
        <v>0.99675808055106341</v>
      </c>
      <c r="J2" s="100">
        <v>0.47802888510173336</v>
      </c>
      <c r="K2" s="100">
        <v>2.0329212681100106</v>
      </c>
      <c r="L2" s="100">
        <v>1.7896993870546218</v>
      </c>
      <c r="M2" s="100">
        <v>1.5815512541335064</v>
      </c>
      <c r="N2" s="100">
        <v>1.4481870090478965</v>
      </c>
      <c r="O2" s="100">
        <v>1.5910178243133233</v>
      </c>
      <c r="P2" s="100">
        <v>4.7007142946120002</v>
      </c>
      <c r="Q2" s="101">
        <v>31321</v>
      </c>
      <c r="R2" s="105">
        <v>0.5</v>
      </c>
      <c r="S2" s="105">
        <v>0.71362655747093406</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5YEkDvh55T+J6pYedDUJtrYicB3ckBlr8LfOlDwyntf4SRHSG94mdQ8An57J5E/30VtMfO0uyJ1FmLI4JrKwIA==" saltValue="U16q3w/TCU7Dt1Y+U8T48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85">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8.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43890</v>
      </c>
      <c r="F1" s="97" t="s">
        <v>0</v>
      </c>
      <c r="G1" s="97" t="s">
        <v>34</v>
      </c>
      <c r="H1" s="97" t="s">
        <v>35</v>
      </c>
      <c r="I1" s="97" t="s">
        <v>36</v>
      </c>
      <c r="J1" s="97" t="s">
        <v>37</v>
      </c>
      <c r="K1" s="97" t="s">
        <v>38</v>
      </c>
      <c r="L1" s="97" t="s">
        <v>39</v>
      </c>
      <c r="M1" s="97" t="s">
        <v>40</v>
      </c>
      <c r="N1" s="97" t="s">
        <v>41</v>
      </c>
      <c r="O1" s="97" t="s">
        <v>42</v>
      </c>
      <c r="P1" s="97" t="s">
        <v>43</v>
      </c>
      <c r="Q1" s="97" t="s">
        <v>44</v>
      </c>
      <c r="R1" s="97" t="s">
        <v>96</v>
      </c>
      <c r="S1" s="97" t="s">
        <v>97</v>
      </c>
    </row>
    <row r="2" spans="5:20" ht="32.1" customHeight="1">
      <c r="E2" s="98" t="s">
        <v>55</v>
      </c>
      <c r="F2" s="99">
        <v>949907802</v>
      </c>
      <c r="G2" s="100">
        <v>0.14946066699998983</v>
      </c>
      <c r="H2" s="100">
        <v>0.49039131613966003</v>
      </c>
      <c r="I2" s="100">
        <v>0.99965668864310242</v>
      </c>
      <c r="J2" s="100">
        <v>0.3219574801306635</v>
      </c>
      <c r="K2" s="100">
        <v>2.0442763932905228</v>
      </c>
      <c r="L2" s="100">
        <v>1.7768502362926819</v>
      </c>
      <c r="M2" s="100">
        <v>1.5692554062357367</v>
      </c>
      <c r="N2" s="100">
        <v>1.4430088865284851</v>
      </c>
      <c r="O2" s="100">
        <v>1.5973310336595548</v>
      </c>
      <c r="P2" s="100">
        <v>4.7076307982080001</v>
      </c>
      <c r="Q2" s="101">
        <v>31321</v>
      </c>
      <c r="R2" s="102">
        <v>0.5</v>
      </c>
      <c r="S2" s="102">
        <v>0.72627902239903375</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58</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3.25" customHeight="1">
      <c r="E7" s="148" t="s">
        <v>81</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CLkmeG20tiDk3inVxWoE1LKmsv+OFy2jeXHt11J3IOUCs0xWNxlHXY7Q+l/K/tT3QEqGFOKa7bMhAMcOKtPw==" saltValue="/6h2G/VrS8S3M4l/qtr2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8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43861</v>
      </c>
      <c r="F1" s="80" t="s">
        <v>0</v>
      </c>
      <c r="G1" s="80" t="s">
        <v>34</v>
      </c>
      <c r="H1" s="80" t="s">
        <v>35</v>
      </c>
      <c r="I1" s="80" t="s">
        <v>36</v>
      </c>
      <c r="J1" s="80" t="s">
        <v>37</v>
      </c>
      <c r="K1" s="80" t="s">
        <v>38</v>
      </c>
      <c r="L1" s="80" t="s">
        <v>39</v>
      </c>
      <c r="M1" s="80" t="s">
        <v>40</v>
      </c>
      <c r="N1" s="80" t="s">
        <v>41</v>
      </c>
      <c r="O1" s="80" t="s">
        <v>42</v>
      </c>
      <c r="P1" s="80" t="s">
        <v>43</v>
      </c>
      <c r="Q1" s="80" t="s">
        <v>44</v>
      </c>
      <c r="R1" s="86" t="s">
        <v>96</v>
      </c>
      <c r="S1" s="86" t="s">
        <v>97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0.17223938299999464</v>
      </c>
      <c r="H2" s="83">
        <v>0.51260574835825246</v>
      </c>
      <c r="I2" s="83">
        <v>1.036777275729639</v>
      </c>
      <c r="J2" s="83">
        <v>0.17223938299999464</v>
      </c>
      <c r="K2" s="83">
        <v>2.0459367731612277</v>
      </c>
      <c r="L2" s="83">
        <v>1.75983514746334</v>
      </c>
      <c r="M2" s="83">
        <v>1.5568417559615799</v>
      </c>
      <c r="N2" s="83">
        <v>1.4367269639860902</v>
      </c>
      <c r="O2" s="83">
        <v>1.6019291721017126</v>
      </c>
      <c r="P2" s="83">
        <v>4.7147674149589998</v>
      </c>
      <c r="Q2" s="84">
        <v>31321</v>
      </c>
      <c r="R2" s="87">
        <v>0.5</v>
      </c>
      <c r="S2" s="95">
        <v>0.72627902239903375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6cWjX8m+W3hnUAYpG/GScWBUKH/eP/x2tWCZ4q5uCJhqDc3NLkaZRYkcb38+cx2BIaq2W80HNwgXPW0o867r9A==" saltValue="gYfV70Iq1K7uaXgIN/1WT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8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43830</v>
      </c>
      <c r="F1" s="80" t="s">
        <v>0</v>
      </c>
      <c r="G1" s="80" t="s">
        <v>34</v>
      </c>
      <c r="H1" s="80" t="s">
        <v>35</v>
      </c>
      <c r="I1" s="80" t="s">
        <v>36</v>
      </c>
      <c r="J1" s="80" t="s">
        <v>37</v>
      </c>
      <c r="K1" s="80" t="s">
        <v>38</v>
      </c>
      <c r="L1" s="80" t="s">
        <v>39</v>
      </c>
      <c r="M1" s="80" t="s">
        <v>40</v>
      </c>
      <c r="N1" s="80" t="s">
        <v>41</v>
      </c>
      <c r="O1" s="80" t="s">
        <v>42</v>
      </c>
      <c r="P1" s="80" t="s">
        <v>43</v>
      </c>
      <c r="Q1" s="80" t="s">
        <v>44</v>
      </c>
      <c r="R1" s="86" t="s">
        <v>96</v>
      </c>
      <c r="S1" s="86" t="s">
        <v>97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0.16789329099999861</v>
      </c>
      <c r="H2" s="83">
        <v>0.51626131723034874</v>
      </c>
      <c r="I2" s="83">
        <v>1.0394097327837581</v>
      </c>
      <c r="J2" s="83">
        <v>2.0283477567242691</v>
      </c>
      <c r="K2" s="83">
        <v>2.0283477567242691</v>
      </c>
      <c r="L2" s="83">
        <v>1.7378747418332674</v>
      </c>
      <c r="M2" s="83">
        <v>1.5416421646486933</v>
      </c>
      <c r="N2" s="83">
        <v>1.4283408880560788</v>
      </c>
      <c r="O2" s="83">
        <v>1.6053688180388104</v>
      </c>
      <c r="P2" s="83">
        <v>4.7212438801559999</v>
      </c>
      <c r="Q2" s="84">
        <v>31321</v>
      </c>
      <c r="R2" s="87">
        <v>0.5</v>
      </c>
      <c r="S2" s="95">
        <v>0.72627902239903375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Awid0u8uQRd1M3+8okrQraBjnC27+o7SWMijiiVAPJKreYoh6F0Y1hfao9Z/1jz9H3IK/OaCCIAZ+q5PeU2bSQ==" saltValue="g5s7joU4S0FffIfS9CNI2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8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43799</v>
      </c>
      <c r="F1" s="80" t="s">
        <v>0</v>
      </c>
      <c r="G1" s="80" t="s">
        <v>34</v>
      </c>
      <c r="H1" s="80" t="s">
        <v>35</v>
      </c>
      <c r="I1" s="80" t="s">
        <v>36</v>
      </c>
      <c r="J1" s="80" t="s">
        <v>37</v>
      </c>
      <c r="K1" s="80" t="s">
        <v>38</v>
      </c>
      <c r="L1" s="80" t="s">
        <v>39</v>
      </c>
      <c r="M1" s="80" t="s">
        <v>40</v>
      </c>
      <c r="N1" s="80" t="s">
        <v>41</v>
      </c>
      <c r="O1" s="80" t="s">
        <v>42</v>
      </c>
      <c r="P1" s="80" t="s">
        <v>43</v>
      </c>
      <c r="Q1" s="80" t="s">
        <v>44</v>
      </c>
      <c r="R1" s="86" t="s">
        <v>94</v>
      </c>
      <c r="S1" s="86" t="s">
        <v>95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0.17159973300000519</v>
      </c>
      <c r="H2" s="83">
        <v>0.50678016657463854</v>
      </c>
      <c r="I2" s="83">
        <v>1.027121653835561</v>
      </c>
      <c r="J2" s="83">
        <v>1.8573361229824448</v>
      </c>
      <c r="K2" s="83">
        <v>2.0124608642944963</v>
      </c>
      <c r="L2" s="83">
        <v>1.7223924075416841</v>
      </c>
      <c r="M2" s="83">
        <v>1.5278798374557701</v>
      </c>
      <c r="N2" s="83">
        <v>1.4209097441443719</v>
      </c>
      <c r="O2" s="83">
        <v>1.6150233063339403</v>
      </c>
      <c r="P2" s="83">
        <v>4.7278853317829999</v>
      </c>
      <c r="Q2" s="84">
        <v>31321</v>
      </c>
      <c r="R2" s="87">
        <v>0.5</v>
      </c>
      <c r="S2" s="87">
        <v>0.71879127553937205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nayPrZhILn1PMvM88AyyHHtCObEI7VwcLGcDbqED4WzyUrO6hQNjzuY3lVZfqe+yZ2TLdi2xPhKsQ+pHQsaWWQ==" saltValue="b4Ep+4NWevGgkgHqLYNBR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8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43769</v>
      </c>
      <c r="F1" s="80" t="s">
        <v>0</v>
      </c>
      <c r="G1" s="80" t="s">
        <v>34</v>
      </c>
      <c r="H1" s="80" t="s">
        <v>35</v>
      </c>
      <c r="I1" s="80" t="s">
        <v>36</v>
      </c>
      <c r="J1" s="80" t="s">
        <v>37</v>
      </c>
      <c r="K1" s="80" t="s">
        <v>38</v>
      </c>
      <c r="L1" s="80" t="s">
        <v>39</v>
      </c>
      <c r="M1" s="80" t="s">
        <v>40</v>
      </c>
      <c r="N1" s="80" t="s">
        <v>41</v>
      </c>
      <c r="O1" s="80" t="s">
        <v>42</v>
      </c>
      <c r="P1" s="80" t="s">
        <v>43</v>
      </c>
      <c r="Q1" s="80" t="s">
        <v>44</v>
      </c>
      <c r="R1" s="86" t="s">
        <v>94</v>
      </c>
      <c r="S1" s="86" t="s">
        <v>95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0.17588257300000798</v>
      </c>
      <c r="H2" s="83">
        <v>0.52149829712275775</v>
      </c>
      <c r="I2" s="83">
        <v>1.0396501965430627</v>
      </c>
      <c r="J2" s="83">
        <v>1.6828486262330467</v>
      </c>
      <c r="K2" s="83">
        <v>2.0018024595459094</v>
      </c>
      <c r="L2" s="83">
        <v>1.7016148905503847</v>
      </c>
      <c r="M2" s="83">
        <v>1.5094918813294056</v>
      </c>
      <c r="N2" s="83">
        <v>1.4141420797630033</v>
      </c>
      <c r="O2" s="83">
        <v>1.6199895001199449</v>
      </c>
      <c r="P2" s="83">
        <v>4.734445996382</v>
      </c>
      <c r="Q2" s="84">
        <v>31321</v>
      </c>
      <c r="R2" s="87">
        <v>0.5</v>
      </c>
      <c r="S2" s="87">
        <v>0.71879127553937205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Kyb9XHpGyG+ZVz+LFjrfKEVinkQxnoXelqDpxlJRtDp9/5Lzoby+i6P+ZBPcgMCNutGTVy3idiLxY6Vemp0khw==" saltValue="CMmzLdSg8LrRZ+q1OQ9sX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9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43738</v>
      </c>
      <c r="F1" s="80" t="s">
        <v>0</v>
      </c>
      <c r="G1" s="80" t="s">
        <v>34</v>
      </c>
      <c r="H1" s="80" t="s">
        <v>35</v>
      </c>
      <c r="I1" s="80" t="s">
        <v>36</v>
      </c>
      <c r="J1" s="80" t="s">
        <v>37</v>
      </c>
      <c r="K1" s="80" t="s">
        <v>38</v>
      </c>
      <c r="L1" s="80" t="s">
        <v>39</v>
      </c>
      <c r="M1" s="80" t="s">
        <v>40</v>
      </c>
      <c r="N1" s="80" t="s">
        <v>41</v>
      </c>
      <c r="O1" s="80" t="s">
        <v>42</v>
      </c>
      <c r="P1" s="80" t="s">
        <v>43</v>
      </c>
      <c r="Q1" s="80" t="s">
        <v>44</v>
      </c>
      <c r="R1" s="86" t="s">
        <v>94</v>
      </c>
      <c r="S1" s="86" t="s">
        <v>95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0.15844499999999595</v>
      </c>
      <c r="H2" s="83">
        <v>0.52046147429054557</v>
      </c>
      <c r="I2" s="83">
        <v>1.02593707684413</v>
      </c>
      <c r="J2" s="83">
        <v>1.504320216130739</v>
      </c>
      <c r="K2" s="83">
        <v>1.9813860400994976</v>
      </c>
      <c r="L2" s="83">
        <v>1.6786510885748784</v>
      </c>
      <c r="M2" s="83">
        <v>1.4945888562496235</v>
      </c>
      <c r="N2" s="83">
        <v>1.4070869727085933</v>
      </c>
      <c r="O2" s="83">
        <v>1.6270217174942259</v>
      </c>
      <c r="P2" s="83">
        <v>4.7409075118180004</v>
      </c>
      <c r="Q2" s="84">
        <v>31321</v>
      </c>
      <c r="R2" s="87">
        <v>0.5</v>
      </c>
      <c r="S2" s="87">
        <v>0.71879127553937205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UCIDD2JchObp4o3rWPmuO7zsuJTiAGLdsmrXYU8r+B6h8DAHwP+x7dmgZEivrc3Ts8kTKxNGkzeaVNiH9Fa/Ng==" saltValue="d5Q1+/MOVYr4M49zPHVy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9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43708</v>
      </c>
      <c r="F1" s="80" t="s">
        <v>0</v>
      </c>
      <c r="G1" s="80" t="s">
        <v>34</v>
      </c>
      <c r="H1" s="80" t="s">
        <v>35</v>
      </c>
      <c r="I1" s="80" t="s">
        <v>36</v>
      </c>
      <c r="J1" s="80" t="s">
        <v>37</v>
      </c>
      <c r="K1" s="80" t="s">
        <v>38</v>
      </c>
      <c r="L1" s="80" t="s">
        <v>39</v>
      </c>
      <c r="M1" s="80" t="s">
        <v>40</v>
      </c>
      <c r="N1" s="80" t="s">
        <v>41</v>
      </c>
      <c r="O1" s="80" t="s">
        <v>42</v>
      </c>
      <c r="P1" s="80" t="s">
        <v>43</v>
      </c>
      <c r="Q1" s="80" t="s">
        <v>44</v>
      </c>
      <c r="R1" s="94" t="s">
        <v>92</v>
      </c>
      <c r="S1" s="94" t="s">
        <v>93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0.18626878000000957</v>
      </c>
      <c r="H2" s="83">
        <v>0.51771779615119584</v>
      </c>
      <c r="I2" s="83">
        <v>1.0342804509402503</v>
      </c>
      <c r="J2" s="83">
        <v>1.343746117594713</v>
      </c>
      <c r="K2" s="83">
        <v>1.9554841996658912</v>
      </c>
      <c r="L2" s="83">
        <v>1.6650949628841172</v>
      </c>
      <c r="M2" s="83">
        <v>1.4794687599642309</v>
      </c>
      <c r="N2" s="83">
        <v>1.3996790111067581</v>
      </c>
      <c r="O2" s="83">
        <v>1.6343562583202464</v>
      </c>
      <c r="P2" s="83">
        <v>4.7479388211110001</v>
      </c>
      <c r="Q2" s="84">
        <v>31321</v>
      </c>
      <c r="R2" s="93">
        <v>0.5</v>
      </c>
      <c r="S2" s="93">
        <v>0.71891674189510935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od4ZZJfxG/1jCMD0lsRqDCSvHrxahM5qcC45tHS1QFfeu+9LUoqfP9a/JA0Jf/60xqpsJXBU03Lu1/o0WG16qw==" saltValue="9TdEADxdVzLruIVWH5fPh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9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43677</v>
      </c>
      <c r="F1" s="80" t="s">
        <v>0</v>
      </c>
      <c r="G1" s="80" t="s">
        <v>34</v>
      </c>
      <c r="H1" s="80" t="s">
        <v>35</v>
      </c>
      <c r="I1" s="80" t="s">
        <v>36</v>
      </c>
      <c r="J1" s="80" t="s">
        <v>37</v>
      </c>
      <c r="K1" s="80" t="s">
        <v>38</v>
      </c>
      <c r="L1" s="80" t="s">
        <v>39</v>
      </c>
      <c r="M1" s="80" t="s">
        <v>40</v>
      </c>
      <c r="N1" s="80" t="s">
        <v>41</v>
      </c>
      <c r="O1" s="80" t="s">
        <v>42</v>
      </c>
      <c r="P1" s="80" t="s">
        <v>43</v>
      </c>
      <c r="Q1" s="80" t="s">
        <v>44</v>
      </c>
      <c r="R1" s="94" t="s">
        <v>92</v>
      </c>
      <c r="S1" s="94" t="s">
        <v>93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0.174849315000003</v>
      </c>
      <c r="H2" s="83">
        <v>0.51546376466531374</v>
      </c>
      <c r="I2" s="83">
        <v>0.99880412325263901</v>
      </c>
      <c r="J2" s="83">
        <v>1.1553253272027053</v>
      </c>
      <c r="K2" s="83">
        <v>1.9365884358301333</v>
      </c>
      <c r="L2" s="83">
        <v>1.640417169060715</v>
      </c>
      <c r="M2" s="83">
        <v>1.4612108500040133</v>
      </c>
      <c r="N2" s="83">
        <v>1.3944142307963592</v>
      </c>
      <c r="O2" s="83">
        <v>1.6380547798093836</v>
      </c>
      <c r="P2" s="83">
        <v>4.7541452612270003</v>
      </c>
      <c r="Q2" s="84">
        <v>31321</v>
      </c>
      <c r="R2" s="93">
        <v>0.5</v>
      </c>
      <c r="S2" s="93">
        <v>0.71891674189510935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Lypjt0xHRfC+jzZiH2KZ1bKf07MvIqZMaFIRGTIPtSMm0X1FSns4xeEpuqfL78m5oZgHzrkwKrVnlTGX5pkmvQ==" saltValue="+jEZVLzzsuOeNCjURVjx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561A3-F33E-426D-A741-3AFB749C148F}">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45565</v>
      </c>
      <c r="F1" s="80" t="s">
        <v>0</v>
      </c>
      <c r="G1" s="80" t="s">
        <v>34</v>
      </c>
      <c r="H1" s="80" t="s">
        <v>35</v>
      </c>
      <c r="I1" s="80" t="s">
        <v>36</v>
      </c>
      <c r="J1" s="80" t="s">
        <v>37</v>
      </c>
      <c r="K1" s="80" t="s">
        <v>38</v>
      </c>
      <c r="L1" s="80" t="s">
        <v>39</v>
      </c>
      <c r="M1" s="80" t="s">
        <v>40</v>
      </c>
      <c r="N1" s="80" t="s">
        <v>41</v>
      </c>
      <c r="O1" s="80" t="s">
        <v>42</v>
      </c>
      <c r="P1" s="80" t="s">
        <v>43</v>
      </c>
      <c r="Q1" s="80" t="s">
        <v>44</v>
      </c>
      <c r="R1" s="132" t="s">
        <v>141</v>
      </c>
      <c r="S1" s="132" t="s">
        <v>142</v>
      </c>
    </row>
    <row r="2" spans="5:20" ht="32.1" customHeight="1">
      <c r="E2" s="81" t="s">
        <v>118</v>
      </c>
      <c r="F2" s="82">
        <v>949907802</v>
      </c>
      <c r="G2" s="83">
        <v>0.21732447500000251</v>
      </c>
      <c r="H2" s="83">
        <v>0.71287751062070193</v>
      </c>
      <c r="I2" s="83">
        <v>1.3913134151567474</v>
      </c>
      <c r="J2" s="83">
        <v>2.0440436490287706</v>
      </c>
      <c r="K2" s="83">
        <v>2.6913937664957199</v>
      </c>
      <c r="L2" s="83">
        <v>2.1898510427984297</v>
      </c>
      <c r="M2" s="83">
        <v>2.0255989817804965</v>
      </c>
      <c r="N2" s="83">
        <v>1.9682793702970658</v>
      </c>
      <c r="O2" s="83">
        <v>1.7597475501409221</v>
      </c>
      <c r="P2" s="83">
        <v>4.3887924013650004</v>
      </c>
      <c r="Q2" s="84">
        <v>31321</v>
      </c>
      <c r="R2" s="133">
        <v>0.21</v>
      </c>
      <c r="S2" s="133">
        <v>0.56673341224604801</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aaB0NYVSL6GabIypJfXZn240GkKvktbFgH79X0K/I/da9lDPIxi7M8xvjY2cOX9CW/Sjp+opTceY1b+Pwe28pQ==" saltValue="m4NI9cHwNOA9jOKDoYihz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9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43646</v>
      </c>
      <c r="F1" s="80" t="s">
        <v>0</v>
      </c>
      <c r="G1" s="80" t="s">
        <v>34</v>
      </c>
      <c r="H1" s="80" t="s">
        <v>35</v>
      </c>
      <c r="I1" s="80" t="s">
        <v>36</v>
      </c>
      <c r="J1" s="80" t="s">
        <v>37</v>
      </c>
      <c r="K1" s="80" t="s">
        <v>38</v>
      </c>
      <c r="L1" s="80" t="s">
        <v>39</v>
      </c>
      <c r="M1" s="80" t="s">
        <v>40</v>
      </c>
      <c r="N1" s="80" t="s">
        <v>41</v>
      </c>
      <c r="O1" s="80" t="s">
        <v>42</v>
      </c>
      <c r="P1" s="80" t="s">
        <v>43</v>
      </c>
      <c r="Q1" s="80" t="s">
        <v>44</v>
      </c>
      <c r="R1" s="94" t="s">
        <v>92</v>
      </c>
      <c r="S1" s="94" t="s">
        <v>93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0.15571120299999741</v>
      </c>
      <c r="H2" s="83">
        <v>0.5028584182165341</v>
      </c>
      <c r="I2" s="83">
        <v>0.97876464891859527</v>
      </c>
      <c r="J2" s="83">
        <v>0.97876464891859527</v>
      </c>
      <c r="K2" s="83">
        <v>1.9049475072645539</v>
      </c>
      <c r="L2" s="83">
        <v>1.6187301285021549</v>
      </c>
      <c r="M2" s="83">
        <v>1.4437427831027971</v>
      </c>
      <c r="N2" s="83">
        <v>1.3870493012623664</v>
      </c>
      <c r="O2" s="83">
        <v>1.6432059476864103</v>
      </c>
      <c r="P2" s="83">
        <v>4.7607365297150004</v>
      </c>
      <c r="Q2" s="84">
        <v>31321</v>
      </c>
      <c r="R2" s="93">
        <v>0.5</v>
      </c>
      <c r="S2" s="93">
        <v>0.71891674189510935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94">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43616</v>
      </c>
      <c r="F1" s="80" t="s">
        <v>0</v>
      </c>
      <c r="G1" s="80" t="s">
        <v>34</v>
      </c>
      <c r="H1" s="80" t="s">
        <v>35</v>
      </c>
      <c r="I1" s="80" t="s">
        <v>36</v>
      </c>
      <c r="J1" s="80" t="s">
        <v>37</v>
      </c>
      <c r="K1" s="80" t="s">
        <v>38</v>
      </c>
      <c r="L1" s="80" t="s">
        <v>39</v>
      </c>
      <c r="M1" s="80" t="s">
        <v>40</v>
      </c>
      <c r="N1" s="80" t="s">
        <v>41</v>
      </c>
      <c r="O1" s="80" t="s">
        <v>42</v>
      </c>
      <c r="P1" s="80" t="s">
        <v>43</v>
      </c>
      <c r="Q1" s="80" t="s">
        <v>44</v>
      </c>
      <c r="R1" s="94" t="s">
        <v>91</v>
      </c>
      <c r="S1" s="94" t="s">
        <v>90</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0.18402218099999867</v>
      </c>
      <c r="H2" s="83">
        <v>0.51390209220292249</v>
      </c>
      <c r="I2" s="83">
        <v>0.97532147242118672</v>
      </c>
      <c r="J2" s="83">
        <v>0.82177385196775532</v>
      </c>
      <c r="K2" s="83">
        <v>1.8978512717440221</v>
      </c>
      <c r="L2" s="83">
        <v>1.6022126098051315</v>
      </c>
      <c r="M2" s="83">
        <v>1.4283391446398008</v>
      </c>
      <c r="N2" s="83">
        <v>1.3833712066662507</v>
      </c>
      <c r="O2" s="83">
        <v>1.6481384494443807</v>
      </c>
      <c r="P2" s="83">
        <v>4.7679554242710003</v>
      </c>
      <c r="Q2" s="84">
        <v>31321</v>
      </c>
      <c r="R2" s="93">
        <v>0.5</v>
      </c>
      <c r="S2" s="93">
        <v>0.71919781121157733</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MGBdp/tWurHQmobhWWBY6cFd4Qu4pfYfXDahXvwTHx9E2AcSIebzhAJCXGnZYdK/RqxmIbKpKWRvi2PCzm8KOQ==" saltValue="oaWiz+K7jAQcVjdqGHS6e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95">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43585</v>
      </c>
      <c r="F1" s="80" t="s">
        <v>0</v>
      </c>
      <c r="G1" s="80" t="s">
        <v>34</v>
      </c>
      <c r="H1" s="80" t="s">
        <v>35</v>
      </c>
      <c r="I1" s="80" t="s">
        <v>36</v>
      </c>
      <c r="J1" s="80" t="s">
        <v>37</v>
      </c>
      <c r="K1" s="80" t="s">
        <v>38</v>
      </c>
      <c r="L1" s="80" t="s">
        <v>39</v>
      </c>
      <c r="M1" s="80" t="s">
        <v>40</v>
      </c>
      <c r="N1" s="80" t="s">
        <v>41</v>
      </c>
      <c r="O1" s="80" t="s">
        <v>42</v>
      </c>
      <c r="P1" s="80" t="s">
        <v>43</v>
      </c>
      <c r="Q1" s="80" t="s">
        <v>44</v>
      </c>
      <c r="R1" s="94" t="s">
        <v>91</v>
      </c>
      <c r="S1" s="94" t="s">
        <v>90</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0.16228668400000146</v>
      </c>
      <c r="H2" s="83">
        <v>0.4808616908130281</v>
      </c>
      <c r="I2" s="83">
        <v>0.9522521714309784</v>
      </c>
      <c r="J2" s="83">
        <v>0.63658022215913324</v>
      </c>
      <c r="K2" s="83">
        <v>1.8581773616960895</v>
      </c>
      <c r="L2" s="83">
        <v>1.5758877079597333</v>
      </c>
      <c r="M2" s="83">
        <v>1.4096587431610574</v>
      </c>
      <c r="N2" s="83">
        <v>1.3759364701251942</v>
      </c>
      <c r="O2" s="83">
        <v>1.6522750675273867</v>
      </c>
      <c r="P2" s="83">
        <v>4.774328899686</v>
      </c>
      <c r="Q2" s="84">
        <v>31321</v>
      </c>
      <c r="R2" s="93">
        <v>0.5</v>
      </c>
      <c r="S2" s="93">
        <v>0.71919781121157733</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GbGQKWalUzr6SJyvLSWD3vTQ+sli13rjB7xOctv5k4AYZJoIvsFa84o6GcDTprvFUc1cSoLCp/WYc9bqWfno5Q==" saltValue="OKntCePr1+tupXQbqSS0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9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43555</v>
      </c>
      <c r="F1" s="80" t="s">
        <v>0</v>
      </c>
      <c r="G1" s="80" t="s">
        <v>34</v>
      </c>
      <c r="H1" s="80" t="s">
        <v>35</v>
      </c>
      <c r="I1" s="80" t="s">
        <v>36</v>
      </c>
      <c r="J1" s="80" t="s">
        <v>37</v>
      </c>
      <c r="K1" s="80" t="s">
        <v>38</v>
      </c>
      <c r="L1" s="80" t="s">
        <v>39</v>
      </c>
      <c r="M1" s="80" t="s">
        <v>40</v>
      </c>
      <c r="N1" s="80" t="s">
        <v>41</v>
      </c>
      <c r="O1" s="80" t="s">
        <v>42</v>
      </c>
      <c r="P1" s="80" t="s">
        <v>43</v>
      </c>
      <c r="Q1" s="80" t="s">
        <v>44</v>
      </c>
      <c r="R1" s="94" t="s">
        <v>91</v>
      </c>
      <c r="S1" s="94" t="s">
        <v>90</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0.16671673099999396</v>
      </c>
      <c r="H2" s="83">
        <v>0.47352507002507149</v>
      </c>
      <c r="I2" s="83">
        <v>0.94574620231300255</v>
      </c>
      <c r="J2" s="83">
        <v>0.47352507002507149</v>
      </c>
      <c r="K2" s="83">
        <v>1.8290363129601195</v>
      </c>
      <c r="L2" s="83">
        <v>1.5570904543166009</v>
      </c>
      <c r="M2" s="83">
        <v>1.3930521689356379</v>
      </c>
      <c r="N2" s="83">
        <v>1.3708061843005215</v>
      </c>
      <c r="O2" s="83">
        <v>1.6600373475343266</v>
      </c>
      <c r="P2" s="83">
        <v>4.781413126246</v>
      </c>
      <c r="Q2" s="84">
        <v>31321</v>
      </c>
      <c r="R2" s="93">
        <v>0.5</v>
      </c>
      <c r="S2" s="93">
        <v>0.71919781121157733</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pjZXIFUlok/fx5r/tpMN1DaVTV6UEg7buODecHQUZZNZQNyTdsPN0biRO+px85rFZeR5SZkPk4N1dZNU4j7wiw==" saltValue="xj+WXzDmojRLbN8cu/6+J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9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43524</v>
      </c>
      <c r="F1" s="80" t="s">
        <v>0</v>
      </c>
      <c r="G1" s="80" t="s">
        <v>34</v>
      </c>
      <c r="H1" s="80" t="s">
        <v>35</v>
      </c>
      <c r="I1" s="80" t="s">
        <v>36</v>
      </c>
      <c r="J1" s="80" t="s">
        <v>37</v>
      </c>
      <c r="K1" s="80" t="s">
        <v>38</v>
      </c>
      <c r="L1" s="80" t="s">
        <v>39</v>
      </c>
      <c r="M1" s="80" t="s">
        <v>40</v>
      </c>
      <c r="N1" s="80" t="s">
        <v>41</v>
      </c>
      <c r="O1" s="80" t="s">
        <v>42</v>
      </c>
      <c r="P1" s="80" t="s">
        <v>43</v>
      </c>
      <c r="Q1" s="80" t="s">
        <v>44</v>
      </c>
      <c r="R1" s="91" t="s">
        <v>88</v>
      </c>
      <c r="S1" s="91" t="s">
        <v>89</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0.15109021599999384</v>
      </c>
      <c r="H2" s="83">
        <v>0.45906025993796007</v>
      </c>
      <c r="I2" s="83">
        <v>0.91177345413266941</v>
      </c>
      <c r="J2" s="83">
        <v>0.30629768952996628</v>
      </c>
      <c r="K2" s="83">
        <v>1.8048579759724515</v>
      </c>
      <c r="L2" s="83">
        <v>1.5363467049490875</v>
      </c>
      <c r="M2" s="83">
        <v>1.3744494834274645</v>
      </c>
      <c r="N2" s="83">
        <v>1.3680226474058088</v>
      </c>
      <c r="O2" s="83">
        <v>1.6681063627548509</v>
      </c>
      <c r="P2" s="83">
        <v>4.788394478272</v>
      </c>
      <c r="Q2" s="84">
        <v>31321</v>
      </c>
      <c r="R2" s="92">
        <v>0.5</v>
      </c>
      <c r="S2" s="92">
        <v>0.71618005492432235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tn7dmhnkdlcGX+oMSIgYTYd7xNHUrtIlrwSe5HZx7iQVBPQV4HVS2+fe6lbZyXKM6CX5OZ3FNTnWJw/KR10u7Q==" saltValue="N+JsKQHMBWbnsPw3pJ4Gv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9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43496</v>
      </c>
      <c r="F1" s="80" t="s">
        <v>0</v>
      </c>
      <c r="G1" s="80" t="s">
        <v>34</v>
      </c>
      <c r="H1" s="80" t="s">
        <v>35</v>
      </c>
      <c r="I1" s="80" t="s">
        <v>36</v>
      </c>
      <c r="J1" s="80" t="s">
        <v>37</v>
      </c>
      <c r="K1" s="80" t="s">
        <v>38</v>
      </c>
      <c r="L1" s="80" t="s">
        <v>39</v>
      </c>
      <c r="M1" s="80" t="s">
        <v>40</v>
      </c>
      <c r="N1" s="80" t="s">
        <v>41</v>
      </c>
      <c r="O1" s="80" t="s">
        <v>42</v>
      </c>
      <c r="P1" s="80" t="s">
        <v>43</v>
      </c>
      <c r="Q1" s="80" t="s">
        <v>44</v>
      </c>
      <c r="R1" s="91" t="s">
        <v>88</v>
      </c>
      <c r="S1" s="91" t="s">
        <v>89</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0.1549733240000073</v>
      </c>
      <c r="H2" s="83">
        <v>0.46913459208623998</v>
      </c>
      <c r="I2" s="83">
        <v>0.92851031328358147</v>
      </c>
      <c r="J2" s="83">
        <v>0.1549733240000073</v>
      </c>
      <c r="K2" s="83">
        <v>1.7760115322735359</v>
      </c>
      <c r="L2" s="83">
        <v>1.5188989704096434</v>
      </c>
      <c r="M2" s="83">
        <v>1.358147736404991</v>
      </c>
      <c r="N2" s="83">
        <v>1.3651890788240584</v>
      </c>
      <c r="O2" s="83">
        <v>1.6764911872214849</v>
      </c>
      <c r="P2" s="83">
        <v>4.7959017182689996</v>
      </c>
      <c r="Q2" s="84">
        <v>31321</v>
      </c>
      <c r="R2" s="92">
        <v>0.5</v>
      </c>
      <c r="S2" s="92">
        <v>0.71618005492432235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XuDnCfhWlaR88S4bNRs+tkqj7u1UeVTDnO+564NDieoqG81Xb9Qh47gXmJe4OcfaoAqYSptD+4lggW/+L433Tw==" saltValue="K435MVdoL4VgX8whQCfR+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9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43465</v>
      </c>
      <c r="F1" s="80" t="s">
        <v>0</v>
      </c>
      <c r="G1" s="80" t="s">
        <v>34</v>
      </c>
      <c r="H1" s="80" t="s">
        <v>35</v>
      </c>
      <c r="I1" s="80" t="s">
        <v>36</v>
      </c>
      <c r="J1" s="80" t="s">
        <v>37</v>
      </c>
      <c r="K1" s="80" t="s">
        <v>38</v>
      </c>
      <c r="L1" s="80" t="s">
        <v>39</v>
      </c>
      <c r="M1" s="80" t="s">
        <v>40</v>
      </c>
      <c r="N1" s="80" t="s">
        <v>41</v>
      </c>
      <c r="O1" s="80" t="s">
        <v>42</v>
      </c>
      <c r="P1" s="80" t="s">
        <v>43</v>
      </c>
      <c r="Q1" s="80" t="s">
        <v>44</v>
      </c>
      <c r="R1" s="91" t="s">
        <v>88</v>
      </c>
      <c r="S1" s="91" t="s">
        <v>89</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0.15229609100000374</v>
      </c>
      <c r="H2" s="83">
        <v>0.46999558536322539</v>
      </c>
      <c r="I2" s="83">
        <v>0.91720557442556139</v>
      </c>
      <c r="J2" s="83">
        <v>1.7520800483793009</v>
      </c>
      <c r="K2" s="83">
        <v>1.7520800483793009</v>
      </c>
      <c r="L2" s="83">
        <v>1.4986011538179245</v>
      </c>
      <c r="M2" s="83">
        <v>1.3450842745096114</v>
      </c>
      <c r="N2" s="83">
        <v>1.3627245736545834</v>
      </c>
      <c r="O2" s="83">
        <v>1.6906781754117306</v>
      </c>
      <c r="P2" s="83">
        <v>4.8033249078380003</v>
      </c>
      <c r="Q2" s="84">
        <v>31321</v>
      </c>
      <c r="R2" s="92">
        <v>0.5</v>
      </c>
      <c r="S2" s="92">
        <v>0.71618005492432235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3PStFisqOQx8nxGnyjITamrMd9/CXZG+Ao2uMyX8ua2LuujykNPQTglAQwrZsmuo0wk5ZCc1DGH/tseJ8JupQg==" saltValue="CPWNlSw7k5LvSww7iTa7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0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43434</v>
      </c>
      <c r="F1" s="80" t="s">
        <v>0</v>
      </c>
      <c r="G1" s="80" t="s">
        <v>34</v>
      </c>
      <c r="H1" s="80" t="s">
        <v>35</v>
      </c>
      <c r="I1" s="80" t="s">
        <v>36</v>
      </c>
      <c r="J1" s="80" t="s">
        <v>37</v>
      </c>
      <c r="K1" s="80" t="s">
        <v>38</v>
      </c>
      <c r="L1" s="80" t="s">
        <v>39</v>
      </c>
      <c r="M1" s="80" t="s">
        <v>40</v>
      </c>
      <c r="N1" s="80" t="s">
        <v>41</v>
      </c>
      <c r="O1" s="80" t="s">
        <v>42</v>
      </c>
      <c r="P1" s="80" t="s">
        <v>43</v>
      </c>
      <c r="Q1" s="80" t="s">
        <v>44</v>
      </c>
      <c r="R1" s="91" t="s">
        <v>86</v>
      </c>
      <c r="S1" s="91" t="s">
        <v>87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0.16113366399999052</v>
      </c>
      <c r="H2" s="83">
        <v>0.45064446454436968</v>
      </c>
      <c r="I2" s="83">
        <v>0.91361907629561312</v>
      </c>
      <c r="J2" s="83">
        <v>1.5973512538601353</v>
      </c>
      <c r="K2" s="83">
        <v>1.7368815885545841</v>
      </c>
      <c r="L2" s="83">
        <v>1.484713032637397</v>
      </c>
      <c r="M2" s="83">
        <v>1.3318197070852911</v>
      </c>
      <c r="N2" s="83">
        <v>1.364840988662408</v>
      </c>
      <c r="O2" s="83">
        <v>1.7066192439712413</v>
      </c>
      <c r="P2" s="83">
        <v>4.8108704037810002</v>
      </c>
      <c r="Q2" s="84">
        <v>31321</v>
      </c>
      <c r="R2" s="92">
        <v>0.5</v>
      </c>
      <c r="S2" s="92">
        <v>0.72246479330852631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ud8Xyl507U5I/dMtHSJ7liR4jkP1ooenPsKQShlaTvyTwQTRM/pQZcEDgvaPpiyi12S3ktl/Dwr5TVRwPKCoQQ==" saltValue="nYcFzUDhR3GMEcJN6dB2Z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7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43404</v>
      </c>
      <c r="F1" s="80" t="s">
        <v>0</v>
      </c>
      <c r="G1" s="80" t="s">
        <v>34</v>
      </c>
      <c r="H1" s="80" t="s">
        <v>35</v>
      </c>
      <c r="I1" s="80" t="s">
        <v>36</v>
      </c>
      <c r="J1" s="80" t="s">
        <v>37</v>
      </c>
      <c r="K1" s="80" t="s">
        <v>38</v>
      </c>
      <c r="L1" s="80" t="s">
        <v>39</v>
      </c>
      <c r="M1" s="80" t="s">
        <v>40</v>
      </c>
      <c r="N1" s="80" t="s">
        <v>41</v>
      </c>
      <c r="O1" s="80" t="s">
        <v>42</v>
      </c>
      <c r="P1" s="80" t="s">
        <v>43</v>
      </c>
      <c r="Q1" s="80" t="s">
        <v>44</v>
      </c>
      <c r="R1" s="91" t="s">
        <v>86</v>
      </c>
      <c r="S1" s="91" t="s">
        <v>87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0.15583162499999137</v>
      </c>
      <c r="H2" s="83">
        <v>0.45723069384686621</v>
      </c>
      <c r="I2" s="83">
        <v>0.89737987095792615</v>
      </c>
      <c r="J2" s="83">
        <v>1.4339070828392142</v>
      </c>
      <c r="K2" s="83">
        <v>1.7023632891520535</v>
      </c>
      <c r="L2" s="83">
        <v>1.4617099897879404</v>
      </c>
      <c r="M2" s="83">
        <v>1.317126613894648</v>
      </c>
      <c r="N2" s="83">
        <v>1.3624773768309062</v>
      </c>
      <c r="O2" s="83">
        <v>1.720420695170044</v>
      </c>
      <c r="P2" s="83">
        <v>4.8181749108079996</v>
      </c>
      <c r="Q2" s="84">
        <v>31321</v>
      </c>
      <c r="R2" s="92">
        <v>0.5</v>
      </c>
      <c r="S2" s="92">
        <v>0.72246479330852631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HbnoPIg4eyAvAEbQ/MzxrXfY8Mn10ZVgmkT0G3b2lES6Hl695q/omd5F4CC2VUcE9QIiXH+m7N820hL48KxIZw==" saltValue="XC844iDN0EwCTXhVxS6FT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43373</v>
      </c>
      <c r="F1" s="80" t="s">
        <v>0</v>
      </c>
      <c r="G1" s="80" t="s">
        <v>34</v>
      </c>
      <c r="H1" s="80" t="s">
        <v>35</v>
      </c>
      <c r="I1" s="80" t="s">
        <v>36</v>
      </c>
      <c r="J1" s="80" t="s">
        <v>37</v>
      </c>
      <c r="K1" s="80" t="s">
        <v>38</v>
      </c>
      <c r="L1" s="80" t="s">
        <v>39</v>
      </c>
      <c r="M1" s="80" t="s">
        <v>40</v>
      </c>
      <c r="N1" s="80" t="s">
        <v>41</v>
      </c>
      <c r="O1" s="80" t="s">
        <v>42</v>
      </c>
      <c r="P1" s="80" t="s">
        <v>43</v>
      </c>
      <c r="Q1" s="80" t="s">
        <v>44</v>
      </c>
      <c r="R1" s="91" t="s">
        <v>86</v>
      </c>
      <c r="S1" s="91" t="s">
        <v>87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0.1330061610000044</v>
      </c>
      <c r="H2" s="83">
        <v>0.44511795432735646</v>
      </c>
      <c r="I2" s="83">
        <v>0.87501469242381447</v>
      </c>
      <c r="J2" s="83">
        <v>1.2760869108696005</v>
      </c>
      <c r="K2" s="83">
        <v>1.6690957835696629</v>
      </c>
      <c r="L2" s="83">
        <v>1.4426877661668946</v>
      </c>
      <c r="M2" s="83">
        <v>1.3042674713109381</v>
      </c>
      <c r="N2" s="83">
        <v>1.3597412108555362</v>
      </c>
      <c r="O2" s="83">
        <v>1.74336125024106</v>
      </c>
      <c r="P2" s="83">
        <v>4.8256849618170001</v>
      </c>
      <c r="Q2" s="84">
        <v>31321</v>
      </c>
      <c r="R2" s="92">
        <v>0.5</v>
      </c>
      <c r="S2" s="92">
        <v>0.72246479330852631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FoU0AYYRGLN+i8lNCj9zjMjeR3zLvnzbVR+65jN/i55oEmKqIKjtj6HFR3B40gqSDhq/72RSGPhPLp7pqipz/A==" saltValue="AfQoB94C2VtsM3fiDpj1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A8BD0-4201-42EA-99D6-10B266D047F4}">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45535</v>
      </c>
      <c r="F1" s="80" t="s">
        <v>0</v>
      </c>
      <c r="G1" s="80" t="s">
        <v>34</v>
      </c>
      <c r="H1" s="80" t="s">
        <v>35</v>
      </c>
      <c r="I1" s="80" t="s">
        <v>36</v>
      </c>
      <c r="J1" s="80" t="s">
        <v>37</v>
      </c>
      <c r="K1" s="80" t="s">
        <v>38</v>
      </c>
      <c r="L1" s="80" t="s">
        <v>39</v>
      </c>
      <c r="M1" s="80" t="s">
        <v>40</v>
      </c>
      <c r="N1" s="80" t="s">
        <v>41</v>
      </c>
      <c r="O1" s="80" t="s">
        <v>42</v>
      </c>
      <c r="P1" s="80" t="s">
        <v>43</v>
      </c>
      <c r="Q1" s="80" t="s">
        <v>44</v>
      </c>
      <c r="R1" s="132" t="s">
        <v>139</v>
      </c>
      <c r="S1" s="132" t="s">
        <v>140</v>
      </c>
    </row>
    <row r="2" spans="5:20" ht="32.1" customHeight="1">
      <c r="E2" s="81" t="s">
        <v>118</v>
      </c>
      <c r="F2" s="82">
        <v>949907802</v>
      </c>
      <c r="G2" s="83">
        <v>0.25725580700000084</v>
      </c>
      <c r="H2" s="83">
        <v>0.70398465272649702</v>
      </c>
      <c r="I2" s="83">
        <v>1.3994947612625319</v>
      </c>
      <c r="J2" s="83">
        <v>1.8227578750462881</v>
      </c>
      <c r="K2" s="83">
        <v>2.6925280735327073</v>
      </c>
      <c r="L2" s="83">
        <v>2.1564113936006546</v>
      </c>
      <c r="M2" s="83">
        <v>2.0136077896942162</v>
      </c>
      <c r="N2" s="83">
        <v>1.9552139750287356</v>
      </c>
      <c r="O2" s="83">
        <v>1.7461877653679903</v>
      </c>
      <c r="P2" s="83">
        <v>4.3925704664329999</v>
      </c>
      <c r="Q2" s="84">
        <v>31321</v>
      </c>
      <c r="R2" s="133">
        <v>0.21</v>
      </c>
      <c r="S2" s="133">
        <v>0.56712943211315758</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phR0SxE/PXgJ0mkhCZO+KC93POa8OD4MWdJDvpkATEKJg99rkdq2rfHLrkqKBjaxn7hezT0VQTXP3/vzOPyQWQ==" saltValue="E4OTyTtwWElBxXrRYQNo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7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43343</v>
      </c>
      <c r="F1" s="80" t="s">
        <v>0</v>
      </c>
      <c r="G1" s="80" t="s">
        <v>34</v>
      </c>
      <c r="H1" s="80" t="s">
        <v>35</v>
      </c>
      <c r="I1" s="80" t="s">
        <v>36</v>
      </c>
      <c r="J1" s="80" t="s">
        <v>37</v>
      </c>
      <c r="K1" s="80" t="s">
        <v>38</v>
      </c>
      <c r="L1" s="80" t="s">
        <v>39</v>
      </c>
      <c r="M1" s="80" t="s">
        <v>40</v>
      </c>
      <c r="N1" s="80" t="s">
        <v>41</v>
      </c>
      <c r="O1" s="80" t="s">
        <v>42</v>
      </c>
      <c r="P1" s="80" t="s">
        <v>43</v>
      </c>
      <c r="Q1" s="80" t="s">
        <v>44</v>
      </c>
      <c r="R1" s="91" t="s">
        <v>84</v>
      </c>
      <c r="S1" s="91" t="s">
        <v>85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0.16770091100000162</v>
      </c>
      <c r="H2" s="83">
        <v>0.46089760221961207</v>
      </c>
      <c r="I2" s="83">
        <v>0.8850151882879409</v>
      </c>
      <c r="J2" s="83">
        <v>1.141562401543883</v>
      </c>
      <c r="K2" s="83">
        <v>1.6634764476114672</v>
      </c>
      <c r="L2" s="83">
        <v>1.4288755325893243</v>
      </c>
      <c r="M2" s="83">
        <v>1.29361587351009</v>
      </c>
      <c r="N2" s="83">
        <v>1.3639266163899544</v>
      </c>
      <c r="O2" s="83">
        <v>1.7637422255658786</v>
      </c>
      <c r="P2" s="83">
        <v>4.8339594817389999</v>
      </c>
      <c r="Q2" s="84">
        <v>31321</v>
      </c>
      <c r="R2" s="92">
        <v>0.5</v>
      </c>
      <c r="S2" s="92">
        <v>0.72191225684159377</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mL2NLOYroME3uDtpR3kIR0TdyF1njF0IyrsuwxgwfhDW8+r5RBxe372b4gDZvZCfao/uZ3Upo4TmAs1L7LAATA==" saltValue="d7Fg711n5MmnEJcm3sMr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43312</v>
      </c>
      <c r="F1" s="80" t="s">
        <v>0</v>
      </c>
      <c r="G1" s="80" t="s">
        <v>34</v>
      </c>
      <c r="H1" s="80" t="s">
        <v>35</v>
      </c>
      <c r="I1" s="80" t="s">
        <v>36</v>
      </c>
      <c r="J1" s="80" t="s">
        <v>37</v>
      </c>
      <c r="K1" s="80" t="s">
        <v>38</v>
      </c>
      <c r="L1" s="80" t="s">
        <v>39</v>
      </c>
      <c r="M1" s="80" t="s">
        <v>40</v>
      </c>
      <c r="N1" s="80" t="s">
        <v>41</v>
      </c>
      <c r="O1" s="80" t="s">
        <v>42</v>
      </c>
      <c r="P1" s="80" t="s">
        <v>43</v>
      </c>
      <c r="Q1" s="80" t="s">
        <v>44</v>
      </c>
      <c r="R1" s="91" t="s">
        <v>84</v>
      </c>
      <c r="S1" s="91" t="s">
        <v>85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0.14375522700000865</v>
      </c>
      <c r="H2" s="83">
        <v>0.43814583984747024</v>
      </c>
      <c r="I2" s="83">
        <v>0.83970447632615297</v>
      </c>
      <c r="J2" s="83">
        <v>0.97223105021564393</v>
      </c>
      <c r="K2" s="83">
        <v>1.6210703249925018</v>
      </c>
      <c r="L2" s="83">
        <v>1.4038614434070507</v>
      </c>
      <c r="M2" s="83">
        <v>1.280870854670435</v>
      </c>
      <c r="N2" s="83">
        <v>1.3628572616021017</v>
      </c>
      <c r="O2" s="83">
        <v>1.7842128419314873</v>
      </c>
      <c r="P2" s="83">
        <v>4.8411704856669999</v>
      </c>
      <c r="Q2" s="84">
        <v>31321</v>
      </c>
      <c r="R2" s="92">
        <v>0.5</v>
      </c>
      <c r="S2" s="92">
        <v>0.72191225684159377</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D8MhichkacZPRAoIU0sfKV35FB4LXSQacBnxpPMD4il7RTOOQ4CnQwaEGJydcuIpLjTPgzyZtS8ACgm0QGsMw==" saltValue="HcIiuI/evXGwfb7buFpB/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43281</v>
      </c>
      <c r="F1" s="80" t="s">
        <v>0</v>
      </c>
      <c r="G1" s="80" t="s">
        <v>34</v>
      </c>
      <c r="H1" s="80" t="s">
        <v>35</v>
      </c>
      <c r="I1" s="80" t="s">
        <v>36</v>
      </c>
      <c r="J1" s="80" t="s">
        <v>37</v>
      </c>
      <c r="K1" s="80" t="s">
        <v>38</v>
      </c>
      <c r="L1" s="80" t="s">
        <v>39</v>
      </c>
      <c r="M1" s="80" t="s">
        <v>40</v>
      </c>
      <c r="N1" s="80" t="s">
        <v>41</v>
      </c>
      <c r="O1" s="80" t="s">
        <v>42</v>
      </c>
      <c r="P1" s="80" t="s">
        <v>43</v>
      </c>
      <c r="Q1" s="80" t="s">
        <v>44</v>
      </c>
      <c r="R1" s="91" t="s">
        <v>84</v>
      </c>
      <c r="S1" s="91" t="s">
        <v>85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0.14873677700000254</v>
      </c>
      <c r="H2" s="83">
        <v>0.42799167032880892</v>
      </c>
      <c r="I2" s="83">
        <v>0.8272865555497555</v>
      </c>
      <c r="J2" s="83">
        <v>0.8272865555497555</v>
      </c>
      <c r="K2" s="83">
        <v>1.5908355604637103</v>
      </c>
      <c r="L2" s="83">
        <v>1.3925606940446755</v>
      </c>
      <c r="M2" s="83">
        <v>1.2730131829917779</v>
      </c>
      <c r="N2" s="83">
        <v>1.3647107060116959</v>
      </c>
      <c r="O2" s="83">
        <v>1.8042749435330352</v>
      </c>
      <c r="P2" s="83">
        <v>4.8491840982159999</v>
      </c>
      <c r="Q2" s="84">
        <v>31321</v>
      </c>
      <c r="R2" s="92">
        <v>0.5</v>
      </c>
      <c r="S2" s="92">
        <v>0.72191225684159377</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ZULHEd0+YtCmxyCpUlhSP4lNtYHN6zg2gjDWhb4EOH6FWGV9FikQIbim2uCGmnjRsqwma8rA9XOdzBOEqepdNA==" saltValue="Vci4C5UbFETxhkJD9c+S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43251</v>
      </c>
      <c r="F1" s="80" t="s">
        <v>0</v>
      </c>
      <c r="G1" s="80" t="s">
        <v>34</v>
      </c>
      <c r="H1" s="80" t="s">
        <v>35</v>
      </c>
      <c r="I1" s="80" t="s">
        <v>36</v>
      </c>
      <c r="J1" s="80" t="s">
        <v>37</v>
      </c>
      <c r="K1" s="80" t="s">
        <v>38</v>
      </c>
      <c r="L1" s="80" t="s">
        <v>39</v>
      </c>
      <c r="M1" s="80" t="s">
        <v>40</v>
      </c>
      <c r="N1" s="80" t="s">
        <v>41</v>
      </c>
      <c r="O1" s="80" t="s">
        <v>42</v>
      </c>
      <c r="P1" s="80" t="s">
        <v>43</v>
      </c>
      <c r="Q1" s="80" t="s">
        <v>44</v>
      </c>
      <c r="R1" s="86" t="s">
        <v>82</v>
      </c>
      <c r="S1" s="86" t="s">
        <v>83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0.14501554999999389</v>
      </c>
      <c r="H2" s="83">
        <v>0.42217180633568052</v>
      </c>
      <c r="I2" s="83">
        <v>0.81580912447163367</v>
      </c>
      <c r="J2" s="83">
        <v>0.67754202437988464</v>
      </c>
      <c r="K2" s="83">
        <v>1.5663207922574696</v>
      </c>
      <c r="L2" s="83">
        <v>1.375917906387869</v>
      </c>
      <c r="M2" s="83">
        <v>1.2633883693181192</v>
      </c>
      <c r="N2" s="83">
        <v>1.3662005451150927</v>
      </c>
      <c r="O2" s="83">
        <v>1.8216530298194478</v>
      </c>
      <c r="P2" s="83">
        <v>4.8570795438359999</v>
      </c>
      <c r="Q2" s="84">
        <v>31321</v>
      </c>
      <c r="R2" s="87">
        <v>0.5</v>
      </c>
      <c r="S2" s="87">
        <v>0.72587803145493524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KkRkTU8PgWqTOa11L63e/TcNN41tCPGFWG74jvqcht2nFWyUsCDmfN4ErsYdKNxxhANYr6tqTS7F83N0B1stRg==" saltValue="JjCg/JB60AY0NHhfobHqB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43220</v>
      </c>
      <c r="F1" s="80" t="s">
        <v>0</v>
      </c>
      <c r="G1" s="80" t="s">
        <v>34</v>
      </c>
      <c r="H1" s="80" t="s">
        <v>35</v>
      </c>
      <c r="I1" s="80" t="s">
        <v>36</v>
      </c>
      <c r="J1" s="80" t="s">
        <v>37</v>
      </c>
      <c r="K1" s="80" t="s">
        <v>38</v>
      </c>
      <c r="L1" s="80" t="s">
        <v>39</v>
      </c>
      <c r="M1" s="80" t="s">
        <v>40</v>
      </c>
      <c r="N1" s="80" t="s">
        <v>41</v>
      </c>
      <c r="O1" s="80" t="s">
        <v>42</v>
      </c>
      <c r="P1" s="80" t="s">
        <v>43</v>
      </c>
      <c r="Q1" s="80" t="s">
        <v>44</v>
      </c>
      <c r="R1" s="86" t="s">
        <v>82</v>
      </c>
      <c r="S1" s="86" t="s">
        <v>83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0.13363081999999693</v>
      </c>
      <c r="H2" s="83">
        <v>0.39980689918248657</v>
      </c>
      <c r="I2" s="83">
        <v>0.7978239070465909</v>
      </c>
      <c r="J2" s="83">
        <v>0.53175534643958855</v>
      </c>
      <c r="K2" s="83">
        <v>1.5413853277679523</v>
      </c>
      <c r="L2" s="83">
        <v>1.3619080365782299</v>
      </c>
      <c r="M2" s="83">
        <v>1.2597910773672893</v>
      </c>
      <c r="N2" s="83">
        <v>1.368587195442883</v>
      </c>
      <c r="O2" s="83">
        <v>1.8432894896128094</v>
      </c>
      <c r="P2" s="83">
        <v>4.8651355768010003</v>
      </c>
      <c r="Q2" s="84">
        <v>31321</v>
      </c>
      <c r="R2" s="87">
        <v>0.5</v>
      </c>
      <c r="S2" s="87">
        <v>0.72587803145493524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HBVW0mfklv2kHrrWw3ZD2rUGpJqDHEIf1XX2Gv7sWb5FkhHQAuhY2QMr56bVzyck2pb138CwSh7hDrzsqgAk6A==" saltValue="5MpWrkFuVCvOsdABiXyA7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43190</v>
      </c>
      <c r="F1" s="80" t="s">
        <v>0</v>
      </c>
      <c r="G1" s="80" t="s">
        <v>34</v>
      </c>
      <c r="H1" s="80" t="s">
        <v>35</v>
      </c>
      <c r="I1" s="80" t="s">
        <v>36</v>
      </c>
      <c r="J1" s="80" t="s">
        <v>37</v>
      </c>
      <c r="K1" s="80" t="s">
        <v>38</v>
      </c>
      <c r="L1" s="80" t="s">
        <v>39</v>
      </c>
      <c r="M1" s="80" t="s">
        <v>40</v>
      </c>
      <c r="N1" s="80" t="s">
        <v>41</v>
      </c>
      <c r="O1" s="80" t="s">
        <v>42</v>
      </c>
      <c r="P1" s="80" t="s">
        <v>43</v>
      </c>
      <c r="Q1" s="80" t="s">
        <v>44</v>
      </c>
      <c r="R1" s="86" t="s">
        <v>82</v>
      </c>
      <c r="S1" s="86" t="s">
        <v>83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0.14293309599999748</v>
      </c>
      <c r="H2" s="83">
        <v>0.39759321936030378</v>
      </c>
      <c r="I2" s="83">
        <v>0.78719303641945348</v>
      </c>
      <c r="J2" s="83">
        <v>0.39759321936030378</v>
      </c>
      <c r="K2" s="83">
        <v>1.5078292919294745</v>
      </c>
      <c r="L2" s="83">
        <v>1.3492990885379808</v>
      </c>
      <c r="M2" s="83">
        <v>1.2557314422771526</v>
      </c>
      <c r="N2" s="83">
        <v>1.3738842192738465</v>
      </c>
      <c r="O2" s="83">
        <v>1.863421855092029</v>
      </c>
      <c r="P2" s="83">
        <v>4.8736003909520003</v>
      </c>
      <c r="Q2" s="84">
        <v>31321</v>
      </c>
      <c r="R2" s="87">
        <v>0.5</v>
      </c>
      <c r="S2" s="87">
        <v>0.72587803145493535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81</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7IMdcn3P0x2JB6M/RjH4gZy9B3pAx8hQ2CCML+vqkn9PJijZhogG/SMINxTBHiJ3Kn70xtDme47zWvr9LjAkjw==" saltValue="FgP5lyVkRdZOhCpPywsve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43159</v>
      </c>
      <c r="F1" s="80" t="s">
        <v>0</v>
      </c>
      <c r="G1" s="80" t="s">
        <v>34</v>
      </c>
      <c r="H1" s="80" t="s">
        <v>35</v>
      </c>
      <c r="I1" s="80" t="s">
        <v>36</v>
      </c>
      <c r="J1" s="80" t="s">
        <v>37</v>
      </c>
      <c r="K1" s="80" t="s">
        <v>38</v>
      </c>
      <c r="L1" s="80" t="s">
        <v>39</v>
      </c>
      <c r="M1" s="80" t="s">
        <v>40</v>
      </c>
      <c r="N1" s="80" t="s">
        <v>41</v>
      </c>
      <c r="O1" s="80" t="s">
        <v>42</v>
      </c>
      <c r="P1" s="80" t="s">
        <v>43</v>
      </c>
      <c r="Q1" s="80" t="s">
        <v>44</v>
      </c>
      <c r="R1" s="86" t="s">
        <v>79</v>
      </c>
      <c r="S1" s="86" t="s">
        <v>80</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0.12271236800001084</v>
      </c>
      <c r="H2" s="83">
        <v>0.39198247862541891</v>
      </c>
      <c r="I2" s="83">
        <v>0.77163219718077158</v>
      </c>
      <c r="J2" s="83">
        <v>0.25429664928644513</v>
      </c>
      <c r="K2" s="83">
        <v>1.4821982646003207</v>
      </c>
      <c r="L2" s="83">
        <v>1.3331158736849424</v>
      </c>
      <c r="M2" s="83">
        <v>1.2510511589695295</v>
      </c>
      <c r="N2" s="83">
        <v>1.3779012253214873</v>
      </c>
      <c r="O2" s="83">
        <v>1.881574630429883</v>
      </c>
      <c r="P2" s="83">
        <v>4.881808861233</v>
      </c>
      <c r="Q2" s="84">
        <v>31321</v>
      </c>
      <c r="R2" s="87">
        <v>0.5</v>
      </c>
      <c r="S2" s="87">
        <v>0.732902466992434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76</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vlQ7XP5oc5Fn30oARcYVlyEloV7diKe2nZLJvb/Yt0T4IKUxCHlk1sUALoo3peq8G3yAxeUHXwjO6KZJ/FvjtA==" saltValue="HTg2TkiE4JUNn1ipLY2m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43131</v>
      </c>
      <c r="F1" s="80" t="s">
        <v>0</v>
      </c>
      <c r="G1" s="80" t="s">
        <v>34</v>
      </c>
      <c r="H1" s="80" t="s">
        <v>35</v>
      </c>
      <c r="I1" s="80" t="s">
        <v>36</v>
      </c>
      <c r="J1" s="80" t="s">
        <v>37</v>
      </c>
      <c r="K1" s="80" t="s">
        <v>38</v>
      </c>
      <c r="L1" s="80" t="s">
        <v>39</v>
      </c>
      <c r="M1" s="80" t="s">
        <v>40</v>
      </c>
      <c r="N1" s="80" t="s">
        <v>41</v>
      </c>
      <c r="O1" s="80" t="s">
        <v>42</v>
      </c>
      <c r="P1" s="80" t="s">
        <v>43</v>
      </c>
      <c r="Q1" s="80" t="s">
        <v>44</v>
      </c>
      <c r="R1" s="86" t="s">
        <v>79</v>
      </c>
      <c r="S1" s="86" t="s">
        <v>80</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0.13142300899999793</v>
      </c>
      <c r="H2" s="83">
        <v>0.39643204519681507</v>
      </c>
      <c r="I2" s="83">
        <v>0.77485932026881699</v>
      </c>
      <c r="J2" s="83">
        <v>0.13142300899999793</v>
      </c>
      <c r="K2" s="83">
        <v>1.4584071841673207</v>
      </c>
      <c r="L2" s="83">
        <v>1.321496645354614</v>
      </c>
      <c r="M2" s="83">
        <v>1.2476821191896859</v>
      </c>
      <c r="N2" s="83">
        <v>1.3824899429715876</v>
      </c>
      <c r="O2" s="83">
        <v>1.9059487796933672</v>
      </c>
      <c r="P2" s="83">
        <v>4.8907154030389997</v>
      </c>
      <c r="Q2" s="84">
        <v>31321</v>
      </c>
      <c r="R2" s="87">
        <v>0.5</v>
      </c>
      <c r="S2" s="87">
        <v>0.732902466992434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76</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3Kg4O+iZr9htWl2vmu4DPQ/B36Oh44lxfvov5WuA0N3JdFjgKq0pWW9wMvVX6CzfC/eHLpdj/b5fmiyxhwIwog==" saltValue="6QQSmWvSL053jaA07E+Yb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43100</v>
      </c>
      <c r="F1" s="80" t="s">
        <v>0</v>
      </c>
      <c r="G1" s="80" t="s">
        <v>34</v>
      </c>
      <c r="H1" s="80" t="s">
        <v>35</v>
      </c>
      <c r="I1" s="80" t="s">
        <v>36</v>
      </c>
      <c r="J1" s="80" t="s">
        <v>37</v>
      </c>
      <c r="K1" s="80" t="s">
        <v>38</v>
      </c>
      <c r="L1" s="80" t="s">
        <v>39</v>
      </c>
      <c r="M1" s="80" t="s">
        <v>40</v>
      </c>
      <c r="N1" s="80" t="s">
        <v>41</v>
      </c>
      <c r="O1" s="80" t="s">
        <v>42</v>
      </c>
      <c r="P1" s="80" t="s">
        <v>43</v>
      </c>
      <c r="Q1" s="80" t="s">
        <v>44</v>
      </c>
      <c r="R1" s="86" t="s">
        <v>79</v>
      </c>
      <c r="S1" s="86" t="s">
        <v>80</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0.13733658699999207</v>
      </c>
      <c r="H2" s="83">
        <v>0.38805692902210698</v>
      </c>
      <c r="I2" s="83">
        <v>0.7572840954053417</v>
      </c>
      <c r="J2" s="83">
        <v>1.4340658120418848</v>
      </c>
      <c r="K2" s="83">
        <v>1.4340658120418848</v>
      </c>
      <c r="L2" s="83">
        <v>1.3099858160468436</v>
      </c>
      <c r="M2" s="83">
        <v>1.2442156648743818</v>
      </c>
      <c r="N2" s="83">
        <v>1.3895096970427234</v>
      </c>
      <c r="O2" s="83">
        <v>1.9303223113074086</v>
      </c>
      <c r="P2" s="83">
        <v>4.8993857488510004</v>
      </c>
      <c r="Q2" s="84">
        <v>31321</v>
      </c>
      <c r="R2" s="87">
        <v>0.5</v>
      </c>
      <c r="S2" s="87">
        <v>0.732902466992434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76</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8VSyibGbcbYTskRcAi2imqU6Vp5EMyMFd59oUOj9ieawWXGfrwRRy333v6VsWxecU501KufXnKBlM6Hs1uH5XQ==" saltValue="4qU8HfOSCzsFsTt0sjXbh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43069</v>
      </c>
      <c r="F1" s="80" t="s">
        <v>0</v>
      </c>
      <c r="G1" s="80" t="s">
        <v>34</v>
      </c>
      <c r="H1" s="80" t="s">
        <v>35</v>
      </c>
      <c r="I1" s="80" t="s">
        <v>36</v>
      </c>
      <c r="J1" s="80" t="s">
        <v>37</v>
      </c>
      <c r="K1" s="80" t="s">
        <v>38</v>
      </c>
      <c r="L1" s="80" t="s">
        <v>39</v>
      </c>
      <c r="M1" s="80" t="s">
        <v>40</v>
      </c>
      <c r="N1" s="80" t="s">
        <v>41</v>
      </c>
      <c r="O1" s="80" t="s">
        <v>42</v>
      </c>
      <c r="P1" s="80" t="s">
        <v>43</v>
      </c>
      <c r="Q1" s="80" t="s">
        <v>44</v>
      </c>
      <c r="R1" s="80" t="s">
        <v>77</v>
      </c>
      <c r="S1" s="80" t="s">
        <v>78</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0.1271500000000092</v>
      </c>
      <c r="H2" s="83">
        <v>0.37816736873004242</v>
      </c>
      <c r="I2" s="83">
        <v>0.74443847081484549</v>
      </c>
      <c r="J2" s="83">
        <v>1.2949507838320606</v>
      </c>
      <c r="K2" s="83">
        <v>1.4187028252046652</v>
      </c>
      <c r="L2" s="83">
        <v>1.2974034365182741</v>
      </c>
      <c r="M2" s="83">
        <v>1.2400086069044303</v>
      </c>
      <c r="N2" s="83">
        <v>1.4009090267604885</v>
      </c>
      <c r="O2" s="83">
        <v>1.9523091289003203</v>
      </c>
      <c r="P2" s="83">
        <v>4.9079091350489996</v>
      </c>
      <c r="Q2" s="84">
        <v>31321</v>
      </c>
      <c r="R2" s="88">
        <v>0.5</v>
      </c>
      <c r="S2" s="88">
        <v>0.74465719567336697</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76</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B5h8S+f0JihChacQY6uncnEW0/7J34stGQcVONu4hCQXcFtIEyJPGrd84howVVv6NulcstgilMWWACvtTEM0rQ==" saltValue="AjHtFopkBAhw6F2iQB8FX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43ED5-DDCF-4374-8A8E-967CD8EFA4F8}">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45504</v>
      </c>
      <c r="F1" s="80" t="s">
        <v>0</v>
      </c>
      <c r="G1" s="80" t="s">
        <v>34</v>
      </c>
      <c r="H1" s="80" t="s">
        <v>35</v>
      </c>
      <c r="I1" s="80" t="s">
        <v>36</v>
      </c>
      <c r="J1" s="80" t="s">
        <v>37</v>
      </c>
      <c r="K1" s="80" t="s">
        <v>38</v>
      </c>
      <c r="L1" s="80" t="s">
        <v>39</v>
      </c>
      <c r="M1" s="80" t="s">
        <v>40</v>
      </c>
      <c r="N1" s="80" t="s">
        <v>41</v>
      </c>
      <c r="O1" s="80" t="s">
        <v>42</v>
      </c>
      <c r="P1" s="80" t="s">
        <v>43</v>
      </c>
      <c r="Q1" s="80" t="s">
        <v>44</v>
      </c>
      <c r="R1" s="132" t="s">
        <v>139</v>
      </c>
      <c r="S1" s="132" t="s">
        <v>140</v>
      </c>
    </row>
    <row r="2" spans="5:20" ht="32.1" customHeight="1">
      <c r="E2" s="81" t="s">
        <v>118</v>
      </c>
      <c r="F2" s="82">
        <v>949907802</v>
      </c>
      <c r="G2" s="83">
        <v>0.23661390300000473</v>
      </c>
      <c r="H2" s="83">
        <v>0.6920787655049887</v>
      </c>
      <c r="I2" s="83">
        <v>1.3515123933589335</v>
      </c>
      <c r="J2" s="83">
        <v>1.5614850570615735</v>
      </c>
      <c r="K2" s="83">
        <v>2.6502467912893124</v>
      </c>
      <c r="L2" s="83">
        <v>2.1103631094954389</v>
      </c>
      <c r="M2" s="83">
        <v>1.9991575745582191</v>
      </c>
      <c r="N2" s="83">
        <v>1.9361230507609406</v>
      </c>
      <c r="O2" s="83">
        <v>1.7298286305203359</v>
      </c>
      <c r="P2" s="83">
        <v>4.3952939609159998</v>
      </c>
      <c r="Q2" s="84">
        <v>31321</v>
      </c>
      <c r="R2" s="133">
        <v>0.21</v>
      </c>
      <c r="S2" s="133">
        <v>0.56712943211315758</v>
      </c>
    </row>
    <row r="4" spans="5:20">
      <c r="E4" s="134" t="s">
        <v>48</v>
      </c>
      <c r="F4" s="134"/>
      <c r="G4" s="134"/>
      <c r="H4" s="134"/>
      <c r="I4" s="134"/>
      <c r="J4" s="134"/>
      <c r="K4" s="134"/>
      <c r="L4" s="134"/>
      <c r="M4" s="134"/>
      <c r="N4" s="134"/>
      <c r="O4" s="134"/>
      <c r="P4" s="134"/>
      <c r="Q4" s="134"/>
      <c r="R4" s="134"/>
      <c r="S4" s="134"/>
      <c r="T4" s="85"/>
    </row>
    <row r="5" spans="5:20">
      <c r="E5" s="134" t="s">
        <v>117</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126" customHeight="1">
      <c r="E7" s="136" t="s">
        <v>120</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zWOAtdkRWaMbiSLEr7Z17O0oetuVSOE6OTU6tTH8uDC1CjnHS+PI2cqRd8pXgFM2tTNMdJypKNSZtEj5V84U+Q==" saltValue="lVwGUnrjvHehzcgioI4o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43039</v>
      </c>
      <c r="F1" s="80" t="s">
        <v>0</v>
      </c>
      <c r="G1" s="80" t="s">
        <v>34</v>
      </c>
      <c r="H1" s="80" t="s">
        <v>35</v>
      </c>
      <c r="I1" s="80" t="s">
        <v>36</v>
      </c>
      <c r="J1" s="80" t="s">
        <v>37</v>
      </c>
      <c r="K1" s="80" t="s">
        <v>38</v>
      </c>
      <c r="L1" s="80" t="s">
        <v>39</v>
      </c>
      <c r="M1" s="80" t="s">
        <v>40</v>
      </c>
      <c r="N1" s="80" t="s">
        <v>41</v>
      </c>
      <c r="O1" s="80" t="s">
        <v>42</v>
      </c>
      <c r="P1" s="80" t="s">
        <v>43</v>
      </c>
      <c r="Q1" s="80" t="s">
        <v>44</v>
      </c>
      <c r="R1" s="80" t="s">
        <v>77</v>
      </c>
      <c r="S1" s="80" t="s">
        <v>78</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0.1230700000000029</v>
      </c>
      <c r="H2" s="83">
        <v>0.3769329919031783</v>
      </c>
      <c r="I2" s="83">
        <v>0.73767606472046054</v>
      </c>
      <c r="J2" s="83">
        <v>1.1663178107357064</v>
      </c>
      <c r="K2" s="83">
        <v>1.4015645719755998</v>
      </c>
      <c r="L2" s="83">
        <v>1.2818112668025572</v>
      </c>
      <c r="M2" s="83">
        <v>1.2395372209563105</v>
      </c>
      <c r="N2" s="83">
        <v>1.4114432540843547</v>
      </c>
      <c r="O2" s="83">
        <v>1.9798149205523474</v>
      </c>
      <c r="P2" s="83">
        <v>4.9168101868239997</v>
      </c>
      <c r="Q2" s="84">
        <v>31321</v>
      </c>
      <c r="R2" s="88">
        <v>0.5</v>
      </c>
      <c r="S2" s="88">
        <v>0.74465719567336697</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76</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tRwS2PqsV7kGTEArKeZ0vyzhR3qyaojE/Z6HRejqOQvPkOqBAJesGaqJP930YMUZHQ9UkDiARVUyywaq7oyMhw==" saltValue="zXguG4H/unp7Sg0qeoys1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43008</v>
      </c>
      <c r="F1" s="80" t="s">
        <v>0</v>
      </c>
      <c r="G1" s="80" t="s">
        <v>34</v>
      </c>
      <c r="H1" s="80" t="s">
        <v>35</v>
      </c>
      <c r="I1" s="80" t="s">
        <v>36</v>
      </c>
      <c r="J1" s="80" t="s">
        <v>37</v>
      </c>
      <c r="K1" s="80" t="s">
        <v>38</v>
      </c>
      <c r="L1" s="80" t="s">
        <v>39</v>
      </c>
      <c r="M1" s="80" t="s">
        <v>40</v>
      </c>
      <c r="N1" s="80" t="s">
        <v>41</v>
      </c>
      <c r="O1" s="80" t="s">
        <v>42</v>
      </c>
      <c r="P1" s="80" t="s">
        <v>43</v>
      </c>
      <c r="Q1" s="80" t="s">
        <v>44</v>
      </c>
      <c r="R1" s="86" t="s">
        <v>77</v>
      </c>
      <c r="S1" s="86" t="s">
        <v>78</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0.12747172600000578</v>
      </c>
      <c r="H2" s="83">
        <v>0.3677998934119131</v>
      </c>
      <c r="I2" s="83">
        <v>0.7150077641805419</v>
      </c>
      <c r="J2" s="83">
        <v>1.041965463839345</v>
      </c>
      <c r="K2" s="83">
        <v>1.3863426504392651</v>
      </c>
      <c r="L2" s="83">
        <v>1.2748302563841962</v>
      </c>
      <c r="M2" s="83">
        <v>1.2403542177365612</v>
      </c>
      <c r="N2" s="83">
        <v>1.4226535749917613</v>
      </c>
      <c r="O2" s="83">
        <v>2.0057694708047524</v>
      </c>
      <c r="P2" s="83">
        <v>4.9258919569110002</v>
      </c>
      <c r="Q2" s="84">
        <v>31321</v>
      </c>
      <c r="R2" s="87">
        <v>0.5</v>
      </c>
      <c r="S2" s="87">
        <v>0.74465719567336697</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49" t="s">
        <v>76</v>
      </c>
      <c r="F7" s="149" t="s">
        <v>59</v>
      </c>
      <c r="G7" s="149" t="s">
        <v>59</v>
      </c>
      <c r="H7" s="149" t="s">
        <v>59</v>
      </c>
      <c r="I7" s="149" t="s">
        <v>59</v>
      </c>
      <c r="J7" s="149" t="s">
        <v>59</v>
      </c>
      <c r="K7" s="149" t="s">
        <v>59</v>
      </c>
      <c r="L7" s="149" t="s">
        <v>59</v>
      </c>
      <c r="M7" s="149" t="s">
        <v>59</v>
      </c>
      <c r="N7" s="149" t="s">
        <v>59</v>
      </c>
      <c r="O7" s="149" t="s">
        <v>59</v>
      </c>
      <c r="P7" s="149" t="s">
        <v>59</v>
      </c>
      <c r="Q7" s="149" t="s">
        <v>59</v>
      </c>
      <c r="R7" s="149" t="s">
        <v>59</v>
      </c>
      <c r="S7" s="149" t="s">
        <v>59</v>
      </c>
      <c r="T7" s="85"/>
      <c r="U7" s="78"/>
      <c r="V7" s="78"/>
      <c r="W7" s="78"/>
      <c r="X7" s="78"/>
      <c r="Y7" s="78"/>
      <c r="Z7" s="78"/>
    </row>
  </sheetData>
  <sheetProtection algorithmName="SHA-512" hashValue="iVMldh5UZO1JWG8tmalYiY+dS0EApux/VnT6X5QCRkWP0+SMwoA68UEYP0iUqbZBl3zMQQy3vtVTNMqlAuWtDQ==" saltValue="4VCa7pLTCwk2iMMQjoSGZ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42978</v>
      </c>
      <c r="F1" s="80" t="s">
        <v>0</v>
      </c>
      <c r="G1" s="80" t="s">
        <v>34</v>
      </c>
      <c r="H1" s="80" t="s">
        <v>35</v>
      </c>
      <c r="I1" s="80" t="s">
        <v>36</v>
      </c>
      <c r="J1" s="80" t="s">
        <v>37</v>
      </c>
      <c r="K1" s="80" t="s">
        <v>38</v>
      </c>
      <c r="L1" s="80" t="s">
        <v>39</v>
      </c>
      <c r="M1" s="80" t="s">
        <v>40</v>
      </c>
      <c r="N1" s="80" t="s">
        <v>41</v>
      </c>
      <c r="O1" s="80" t="s">
        <v>42</v>
      </c>
      <c r="P1" s="80" t="s">
        <v>43</v>
      </c>
      <c r="Q1" s="80" t="s">
        <v>44</v>
      </c>
      <c r="R1" s="86" t="s">
        <v>73</v>
      </c>
      <c r="S1" s="86" t="s">
        <v>74</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0.12591871000000587</v>
      </c>
      <c r="H2" s="83">
        <v>0.3648912026251061</v>
      </c>
      <c r="I2" s="83">
        <v>0.70512509515494592</v>
      </c>
      <c r="J2" s="83">
        <v>0.91332950096039145</v>
      </c>
      <c r="K2" s="83">
        <v>1.377146742780555</v>
      </c>
      <c r="L2" s="83">
        <v>1.2601249716188256</v>
      </c>
      <c r="M2" s="83">
        <v>1.2362623658261018</v>
      </c>
      <c r="N2" s="83">
        <v>1.4327009724631079</v>
      </c>
      <c r="O2" s="83">
        <v>2.0249252278295993</v>
      </c>
      <c r="P2" s="83">
        <v>4.9348774057030003</v>
      </c>
      <c r="Q2" s="84">
        <v>31321</v>
      </c>
      <c r="R2" s="87">
        <v>0.5</v>
      </c>
      <c r="S2" s="87">
        <v>0.763755676740555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49" t="s">
        <v>76</v>
      </c>
      <c r="F7" s="149" t="s">
        <v>59</v>
      </c>
      <c r="G7" s="149" t="s">
        <v>59</v>
      </c>
      <c r="H7" s="149" t="s">
        <v>59</v>
      </c>
      <c r="I7" s="149" t="s">
        <v>59</v>
      </c>
      <c r="J7" s="149" t="s">
        <v>59</v>
      </c>
      <c r="K7" s="149" t="s">
        <v>59</v>
      </c>
      <c r="L7" s="149" t="s">
        <v>59</v>
      </c>
      <c r="M7" s="149" t="s">
        <v>59</v>
      </c>
      <c r="N7" s="149" t="s">
        <v>59</v>
      </c>
      <c r="O7" s="149" t="s">
        <v>59</v>
      </c>
      <c r="P7" s="149" t="s">
        <v>59</v>
      </c>
      <c r="Q7" s="149" t="s">
        <v>59</v>
      </c>
      <c r="R7" s="149" t="s">
        <v>59</v>
      </c>
      <c r="S7" s="149" t="s">
        <v>59</v>
      </c>
      <c r="T7" s="85"/>
      <c r="U7" s="78"/>
      <c r="V7" s="78"/>
      <c r="W7" s="78"/>
      <c r="X7" s="78"/>
      <c r="Y7" s="78"/>
      <c r="Z7" s="78"/>
    </row>
  </sheetData>
  <sheetProtection algorithmName="SHA-512" hashValue="uO6t8Eu1BdfijhBdtLGwIGJ25xxx05TKJIEnjya43VOdsw6b/p3UmH0nstBe6oE+kT7Ov7Mv9Sf9tagwhEEiIg==" saltValue="WEBm3XWc839MZu1djFjX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42947</v>
      </c>
      <c r="F1" s="80" t="s">
        <v>0</v>
      </c>
      <c r="G1" s="80" t="s">
        <v>34</v>
      </c>
      <c r="H1" s="80" t="s">
        <v>35</v>
      </c>
      <c r="I1" s="80" t="s">
        <v>36</v>
      </c>
      <c r="J1" s="80" t="s">
        <v>37</v>
      </c>
      <c r="K1" s="80" t="s">
        <v>38</v>
      </c>
      <c r="L1" s="80" t="s">
        <v>39</v>
      </c>
      <c r="M1" s="80" t="s">
        <v>40</v>
      </c>
      <c r="N1" s="80" t="s">
        <v>41</v>
      </c>
      <c r="O1" s="80" t="s">
        <v>42</v>
      </c>
      <c r="P1" s="80" t="s">
        <v>43</v>
      </c>
      <c r="Q1" s="80" t="s">
        <v>44</v>
      </c>
      <c r="R1" s="86" t="s">
        <v>73</v>
      </c>
      <c r="S1" s="86" t="s">
        <v>74</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0.11395999999999074</v>
      </c>
      <c r="H2" s="83">
        <v>0.35938841929588072</v>
      </c>
      <c r="I2" s="83">
        <v>0.67829205469405185</v>
      </c>
      <c r="J2" s="83">
        <v>0.78642054036079934</v>
      </c>
      <c r="K2" s="83">
        <v>1.3644007174015593</v>
      </c>
      <c r="L2" s="83">
        <v>1.2500970983289728</v>
      </c>
      <c r="M2" s="83">
        <v>1.2411036644576878</v>
      </c>
      <c r="N2" s="83">
        <v>1.4436703934079587</v>
      </c>
      <c r="O2" s="83">
        <v>2.0533625345515283</v>
      </c>
      <c r="P2" s="83">
        <v>4.9439618231529998</v>
      </c>
      <c r="Q2" s="84">
        <v>31321</v>
      </c>
      <c r="R2" s="87">
        <v>0.5</v>
      </c>
      <c r="S2" s="87">
        <v>0.763755676740555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49" t="s">
        <v>76</v>
      </c>
      <c r="F7" s="149" t="s">
        <v>59</v>
      </c>
      <c r="G7" s="149" t="s">
        <v>59</v>
      </c>
      <c r="H7" s="149" t="s">
        <v>59</v>
      </c>
      <c r="I7" s="149" t="s">
        <v>59</v>
      </c>
      <c r="J7" s="149" t="s">
        <v>59</v>
      </c>
      <c r="K7" s="149" t="s">
        <v>59</v>
      </c>
      <c r="L7" s="149" t="s">
        <v>59</v>
      </c>
      <c r="M7" s="149" t="s">
        <v>59</v>
      </c>
      <c r="N7" s="149" t="s">
        <v>59</v>
      </c>
      <c r="O7" s="149" t="s">
        <v>59</v>
      </c>
      <c r="P7" s="149" t="s">
        <v>59</v>
      </c>
      <c r="Q7" s="149" t="s">
        <v>59</v>
      </c>
      <c r="R7" s="149" t="s">
        <v>59</v>
      </c>
      <c r="S7" s="149" t="s">
        <v>59</v>
      </c>
      <c r="T7" s="85"/>
      <c r="U7" s="78"/>
      <c r="V7" s="78"/>
      <c r="W7" s="78"/>
      <c r="X7" s="78"/>
      <c r="Y7" s="78"/>
      <c r="Z7" s="78"/>
    </row>
  </sheetData>
  <sheetProtection algorithmName="SHA-512" hashValue="n7q/UcotXIHqJqbupoDzqjRoJEko4bh1uQ6FpAxThjI3l5UMmOjxIU2vOMZ6kuqtlsrw5xpWl+tl+HGb1AsEzA==" saltValue="0KfhKTpDR8y+sF2PhCQnn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42916</v>
      </c>
      <c r="F1" s="80" t="s">
        <v>0</v>
      </c>
      <c r="G1" s="80" t="s">
        <v>34</v>
      </c>
      <c r="H1" s="80" t="s">
        <v>35</v>
      </c>
      <c r="I1" s="80" t="s">
        <v>36</v>
      </c>
      <c r="J1" s="80" t="s">
        <v>37</v>
      </c>
      <c r="K1" s="80" t="s">
        <v>38</v>
      </c>
      <c r="L1" s="80" t="s">
        <v>39</v>
      </c>
      <c r="M1" s="80" t="s">
        <v>40</v>
      </c>
      <c r="N1" s="80" t="s">
        <v>41</v>
      </c>
      <c r="O1" s="80" t="s">
        <v>42</v>
      </c>
      <c r="P1" s="80" t="s">
        <v>43</v>
      </c>
      <c r="Q1" s="80" t="s">
        <v>44</v>
      </c>
      <c r="R1" s="86" t="s">
        <v>73</v>
      </c>
      <c r="S1" s="86" t="s">
        <v>74</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0.12456999999999052</v>
      </c>
      <c r="H2" s="83">
        <v>0.34593552029371644</v>
      </c>
      <c r="I2" s="83">
        <v>0.67169507665145733</v>
      </c>
      <c r="J2" s="83">
        <v>0.67169507665145733</v>
      </c>
      <c r="K2" s="83">
        <v>1.3611404990433007</v>
      </c>
      <c r="L2" s="83">
        <v>1.2415626208466701</v>
      </c>
      <c r="M2" s="83">
        <v>1.2431192248566036</v>
      </c>
      <c r="N2" s="83">
        <v>1.4604582183993076</v>
      </c>
      <c r="O2" s="83">
        <v>2.0788338026971553</v>
      </c>
      <c r="P2" s="83">
        <v>4.9534895399590004</v>
      </c>
      <c r="Q2" s="84">
        <v>31321</v>
      </c>
      <c r="R2" s="87">
        <v>0.5</v>
      </c>
      <c r="S2" s="87">
        <v>0.763755676740555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49" t="s">
        <v>75</v>
      </c>
      <c r="F7" s="149" t="s">
        <v>59</v>
      </c>
      <c r="G7" s="149" t="s">
        <v>59</v>
      </c>
      <c r="H7" s="149" t="s">
        <v>59</v>
      </c>
      <c r="I7" s="149" t="s">
        <v>59</v>
      </c>
      <c r="J7" s="149" t="s">
        <v>59</v>
      </c>
      <c r="K7" s="149" t="s">
        <v>59</v>
      </c>
      <c r="L7" s="149" t="s">
        <v>59</v>
      </c>
      <c r="M7" s="149" t="s">
        <v>59</v>
      </c>
      <c r="N7" s="149" t="s">
        <v>59</v>
      </c>
      <c r="O7" s="149" t="s">
        <v>59</v>
      </c>
      <c r="P7" s="149" t="s">
        <v>59</v>
      </c>
      <c r="Q7" s="149" t="s">
        <v>59</v>
      </c>
      <c r="R7" s="149" t="s">
        <v>59</v>
      </c>
      <c r="S7" s="149" t="s">
        <v>59</v>
      </c>
      <c r="T7" s="85"/>
      <c r="U7" s="78"/>
      <c r="V7" s="78"/>
      <c r="W7" s="78"/>
      <c r="X7" s="78"/>
      <c r="Y7" s="78"/>
      <c r="Z7" s="78"/>
    </row>
  </sheetData>
  <sheetProtection algorithmName="SHA-512" hashValue="+8wiAhcPG1KXPoF3gGLjgFRn9bu0YrKkz7SCvkc6SP4sB51kjisO1579CbuTJNsZHOLCMkN+SwsHMSorLorXRA==" saltValue="uAHh5kPE8Y3BXEISTObDl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42886</v>
      </c>
      <c r="F1" s="80" t="s">
        <v>0</v>
      </c>
      <c r="G1" s="80" t="s">
        <v>34</v>
      </c>
      <c r="H1" s="80" t="s">
        <v>35</v>
      </c>
      <c r="I1" s="80" t="s">
        <v>36</v>
      </c>
      <c r="J1" s="80" t="s">
        <v>37</v>
      </c>
      <c r="K1" s="80" t="s">
        <v>38</v>
      </c>
      <c r="L1" s="80" t="s">
        <v>39</v>
      </c>
      <c r="M1" s="80" t="s">
        <v>40</v>
      </c>
      <c r="N1" s="80" t="s">
        <v>41</v>
      </c>
      <c r="O1" s="80" t="s">
        <v>42</v>
      </c>
      <c r="P1" s="80" t="s">
        <v>43</v>
      </c>
      <c r="Q1" s="80" t="s">
        <v>44</v>
      </c>
      <c r="R1" s="89" t="s">
        <v>71</v>
      </c>
      <c r="S1" s="89" t="s">
        <v>72</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0.12042902900000207</v>
      </c>
      <c r="H2" s="83">
        <v>0.33899692258214653</v>
      </c>
      <c r="I2" s="83">
        <v>0.66928196198656753</v>
      </c>
      <c r="J2" s="83">
        <v>0.54644437089863551</v>
      </c>
      <c r="K2" s="83">
        <v>1.3432320218790483</v>
      </c>
      <c r="L2" s="83">
        <v>1.2264348145308634</v>
      </c>
      <c r="M2" s="83">
        <v>1.244273956455233</v>
      </c>
      <c r="N2" s="83">
        <v>1.4736593750653837</v>
      </c>
      <c r="O2" s="83">
        <v>2.1043769873894336</v>
      </c>
      <c r="P2" s="83">
        <v>4.9627170124719999</v>
      </c>
      <c r="Q2" s="84">
        <v>31321</v>
      </c>
      <c r="R2" s="90">
        <v>0.5</v>
      </c>
      <c r="S2" s="90">
        <v>0.77340480661949595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QQ1LuD+HWEOfrYa5vt/8QlxBl7F+jVToH3PUI6WvGrL9Y0zB2SczD+NzbhHAU6zo6z/1zUCmZWmcQyCoNE7MVA==" saltValue="drM/xYB817Al2HoCCvLT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4">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42855</v>
      </c>
      <c r="F1" s="80" t="s">
        <v>0</v>
      </c>
      <c r="G1" s="80" t="s">
        <v>34</v>
      </c>
      <c r="H1" s="80" t="s">
        <v>35</v>
      </c>
      <c r="I1" s="80" t="s">
        <v>36</v>
      </c>
      <c r="J1" s="80" t="s">
        <v>37</v>
      </c>
      <c r="K1" s="80" t="s">
        <v>38</v>
      </c>
      <c r="L1" s="80" t="s">
        <v>39</v>
      </c>
      <c r="M1" s="80" t="s">
        <v>40</v>
      </c>
      <c r="N1" s="80" t="s">
        <v>41</v>
      </c>
      <c r="O1" s="80" t="s">
        <v>42</v>
      </c>
      <c r="P1" s="80" t="s">
        <v>43</v>
      </c>
      <c r="Q1" s="80" t="s">
        <v>44</v>
      </c>
      <c r="R1" s="89" t="s">
        <v>71</v>
      </c>
      <c r="S1" s="89" t="s">
        <v>72</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0.10053999999999341</v>
      </c>
      <c r="H2" s="83">
        <v>0.31776163687429193</v>
      </c>
      <c r="I2" s="83">
        <v>0.65902702264903912</v>
      </c>
      <c r="J2" s="83">
        <v>0.4255029128722887</v>
      </c>
      <c r="K2" s="83">
        <v>1.3287988427729491</v>
      </c>
      <c r="L2" s="83">
        <v>1.2167854657914923</v>
      </c>
      <c r="M2" s="83">
        <v>1.246736567986173</v>
      </c>
      <c r="N2" s="83">
        <v>1.4866297454395383</v>
      </c>
      <c r="O2" s="83">
        <v>2.1305251910984202</v>
      </c>
      <c r="P2" s="83">
        <v>4.9721314757319997</v>
      </c>
      <c r="Q2" s="84">
        <v>31321</v>
      </c>
      <c r="R2" s="90">
        <v>0.5</v>
      </c>
      <c r="S2" s="90">
        <v>0.77340480661949595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mE/NUCVHsVgRsKMHvsVLRVpcwQaCJakNHhbA5QCgOCAToLN7JA/NA3vsqkk62UXLQWwcqHqKVzG+pJqKy0Oecg==" saltValue="QW8AkVz3aqupsXWa9dLe3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5">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42825</v>
      </c>
      <c r="F1" s="80" t="s">
        <v>0</v>
      </c>
      <c r="G1" s="80" t="s">
        <v>34</v>
      </c>
      <c r="H1" s="80" t="s">
        <v>35</v>
      </c>
      <c r="I1" s="80" t="s">
        <v>36</v>
      </c>
      <c r="J1" s="80" t="s">
        <v>37</v>
      </c>
      <c r="K1" s="80" t="s">
        <v>38</v>
      </c>
      <c r="L1" s="80" t="s">
        <v>39</v>
      </c>
      <c r="M1" s="80" t="s">
        <v>40</v>
      </c>
      <c r="N1" s="80" t="s">
        <v>41</v>
      </c>
      <c r="O1" s="80" t="s">
        <v>42</v>
      </c>
      <c r="P1" s="80" t="s">
        <v>43</v>
      </c>
      <c r="Q1" s="80" t="s">
        <v>44</v>
      </c>
      <c r="R1" s="89" t="s">
        <v>71</v>
      </c>
      <c r="S1" s="89" t="s">
        <v>72</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0.11764670900000773</v>
      </c>
      <c r="H2" s="83">
        <v>0.32463652331176096</v>
      </c>
      <c r="I2" s="83">
        <v>0.66656886710532159</v>
      </c>
      <c r="J2" s="83">
        <v>0.32463652331176096</v>
      </c>
      <c r="K2" s="83">
        <v>1.335024304822241</v>
      </c>
      <c r="L2" s="83">
        <v>1.2099637797554852</v>
      </c>
      <c r="M2" s="83">
        <v>1.2520501709049947</v>
      </c>
      <c r="N2" s="83">
        <v>1.5059873425510961</v>
      </c>
      <c r="O2" s="83">
        <v>2.1556716862918046</v>
      </c>
      <c r="P2" s="83">
        <v>4.9822587079189997</v>
      </c>
      <c r="Q2" s="84">
        <v>31321</v>
      </c>
      <c r="R2" s="90">
        <v>0.5</v>
      </c>
      <c r="S2" s="90">
        <v>0.77340480661949595</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bt1qTpgeQnhrbCFFB6ZP93cs6F6x2fYmUbXgkXXiYBFIarjat3EglMLg2PqfgBmfEmrG9VW5BCes0f22bt5aNA==" saltValue="9I4dyN3l0Dgfi9J9mIHd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42794</v>
      </c>
      <c r="F1" s="80" t="s">
        <v>0</v>
      </c>
      <c r="G1" s="80" t="s">
        <v>34</v>
      </c>
      <c r="H1" s="80" t="s">
        <v>35</v>
      </c>
      <c r="I1" s="80" t="s">
        <v>36</v>
      </c>
      <c r="J1" s="80" t="s">
        <v>37</v>
      </c>
      <c r="K1" s="80" t="s">
        <v>38</v>
      </c>
      <c r="L1" s="80" t="s">
        <v>39</v>
      </c>
      <c r="M1" s="80" t="s">
        <v>40</v>
      </c>
      <c r="N1" s="80" t="s">
        <v>41</v>
      </c>
      <c r="O1" s="80" t="s">
        <v>42</v>
      </c>
      <c r="P1" s="80" t="s">
        <v>43</v>
      </c>
      <c r="Q1" s="80" t="s">
        <v>44</v>
      </c>
      <c r="R1" s="80" t="s">
        <v>69</v>
      </c>
      <c r="S1" s="80" t="s">
        <v>70</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9.9239999999989337E-2</v>
      </c>
      <c r="H2" s="83">
        <v>0.32916916606138269</v>
      </c>
      <c r="I2" s="83">
        <v>0.66731623339986168</v>
      </c>
      <c r="J2" s="83">
        <v>0.20674658375998689</v>
      </c>
      <c r="K2" s="83">
        <v>1.3225780743489457</v>
      </c>
      <c r="L2" s="83">
        <v>1.1955445573992085</v>
      </c>
      <c r="M2" s="83">
        <v>1.2580806831630209</v>
      </c>
      <c r="N2" s="83">
        <v>1.5204911973031976</v>
      </c>
      <c r="O2" s="83">
        <v>2.1834543372445614</v>
      </c>
      <c r="P2" s="83">
        <v>4.9918695798239998</v>
      </c>
      <c r="Q2" s="84">
        <v>31321</v>
      </c>
      <c r="R2" s="88">
        <v>0.5</v>
      </c>
      <c r="S2" s="88">
        <v>0.77630505332682398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jYTGEXEwMOmtyQxjzr9UPOgvcCfojcLEdQP9mzsGl56Vyhfdn3H9CkAONgH9V2WwNRTyk0fvC+btmUpK2y911A==" saltValue="z7kwGM8W40+/SqQc7y6BX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42766</v>
      </c>
      <c r="F1" s="80" t="s">
        <v>0</v>
      </c>
      <c r="G1" s="80" t="s">
        <v>34</v>
      </c>
      <c r="H1" s="80" t="s">
        <v>35</v>
      </c>
      <c r="I1" s="80" t="s">
        <v>36</v>
      </c>
      <c r="J1" s="80" t="s">
        <v>37</v>
      </c>
      <c r="K1" s="80" t="s">
        <v>38</v>
      </c>
      <c r="L1" s="80" t="s">
        <v>39</v>
      </c>
      <c r="M1" s="80" t="s">
        <v>40</v>
      </c>
      <c r="N1" s="80" t="s">
        <v>41</v>
      </c>
      <c r="O1" s="80" t="s">
        <v>42</v>
      </c>
      <c r="P1" s="80" t="s">
        <v>43</v>
      </c>
      <c r="Q1" s="80" t="s">
        <v>44</v>
      </c>
      <c r="R1" s="80" t="s">
        <v>69</v>
      </c>
      <c r="S1" s="80" t="s">
        <v>70</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55</v>
      </c>
      <c r="F2" s="82">
        <v>949907802</v>
      </c>
      <c r="G2" s="83">
        <v>0.10740000000000194</v>
      </c>
      <c r="H2" s="83">
        <v>0.34018441022443113</v>
      </c>
      <c r="I2" s="83">
        <v>0.68148619598629168</v>
      </c>
      <c r="J2" s="83">
        <v>0.10740000000000194</v>
      </c>
      <c r="K2" s="83">
        <v>1.3228108852370024</v>
      </c>
      <c r="L2" s="83">
        <v>1.1858893799146841</v>
      </c>
      <c r="M2" s="83">
        <v>1.2646055249140975</v>
      </c>
      <c r="N2" s="83">
        <v>1.5343302142835302</v>
      </c>
      <c r="O2" s="83">
        <v>2.2078235555579528</v>
      </c>
      <c r="P2" s="83">
        <v>5.0021486398009998</v>
      </c>
      <c r="Q2" s="84">
        <v>31321</v>
      </c>
      <c r="R2" s="88">
        <v>0.5</v>
      </c>
      <c r="S2" s="88">
        <v>0.77630505332682398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58</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bQHuYQ/yTybXvAKh94LuxnqEFULoU9tvD+8YaeGIwqdVIi+IpnNniJx8G6nTKmIR47pZWMteRY4H/sVWYLKPnw==" saltValue="bgjMci0Iq0Dzh3Gie+q71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150</vt:i4>
      </vt:variant>
      <vt:variant>
        <vt:lpstr>Named Ranges</vt:lpstr>
      </vt:variant>
      <vt:variant>
        <vt:i4>28</vt:i4>
      </vt:variant>
    </vt:vector>
  </HeadingPairs>
  <TitlesOfParts>
    <vt:vector size="178" baseType="lpstr">
      <vt:lpstr>Mar25</vt:lpstr>
      <vt:lpstr>Feb25</vt:lpstr>
      <vt:lpstr>Jan25</vt:lpstr>
      <vt:lpstr>Dec24</vt:lpstr>
      <vt:lpstr>Nov24</vt:lpstr>
      <vt:lpstr>Oct24</vt:lpstr>
      <vt:lpstr>Sep24</vt:lpstr>
      <vt:lpstr>Aug24</vt:lpstr>
      <vt:lpstr>Jul24</vt:lpstr>
      <vt:lpstr>Jun24</vt:lpstr>
      <vt:lpstr>May24</vt:lpstr>
      <vt:lpstr>Apr24</vt:lpstr>
      <vt:lpstr>Mar24</vt:lpstr>
      <vt:lpstr>Feb24</vt:lpstr>
      <vt:lpstr>Jan24</vt:lpstr>
      <vt:lpstr>Dec23</vt:lpstr>
      <vt:lpstr>Nov23</vt:lpstr>
      <vt:lpstr>Oct23</vt:lpstr>
      <vt:lpstr>Sep23</vt:lpstr>
      <vt:lpstr>Aug23</vt:lpstr>
      <vt:lpstr>Jul23</vt:lpstr>
      <vt:lpstr>Jun23</vt:lpstr>
      <vt:lpstr>May23</vt:lpstr>
      <vt:lpstr>Apr23</vt:lpstr>
      <vt:lpstr>Mar23</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Sep21</vt:lpstr>
      <vt:lpstr>Aug21</vt:lpstr>
      <vt:lpstr>Jul21</vt:lpstr>
      <vt:lpstr>Jun21</vt:lpstr>
      <vt:lpstr>May21</vt:lpstr>
      <vt:lpstr>Apr21</vt:lpstr>
      <vt:lpstr>Mar21</vt:lpstr>
      <vt:lpstr>Feb21</vt:lpstr>
      <vt:lpstr>Jan21</vt:lpstr>
      <vt:lpstr>Dec20</vt:lpstr>
      <vt:lpstr>Nov20</vt:lpstr>
      <vt:lpstr>Oct20</vt:lpstr>
      <vt:lpstr>Sep20</vt:lpstr>
      <vt:lpstr>Aug20</vt:lpstr>
      <vt:lpstr>Jul20</vt:lpstr>
      <vt:lpstr>Jun20</vt:lpstr>
      <vt:lpstr>May20</vt:lpstr>
      <vt:lpstr>Apr20</vt:lpstr>
      <vt:lpstr>Mar20</vt:lpstr>
      <vt:lpstr>Feb20</vt:lpstr>
      <vt:lpstr>Jan20</vt:lpstr>
      <vt:lpstr>Dec19</vt:lpstr>
      <vt:lpstr>Nov19</vt:lpstr>
      <vt:lpstr>Oct19</vt:lpstr>
      <vt:lpstr>Sep19</vt:lpstr>
      <vt:lpstr>Aug19</vt:lpstr>
      <vt:lpstr>Jul19</vt:lpstr>
      <vt:lpstr>Jun19</vt:lpstr>
      <vt:lpstr>May19</vt:lpstr>
      <vt:lpstr>Apr19</vt:lpstr>
      <vt:lpstr>Mar19</vt:lpstr>
      <vt:lpstr>Feb19</vt:lpstr>
      <vt:lpstr>Jan19</vt:lpstr>
      <vt:lpstr>Dec18</vt:lpstr>
      <vt:lpstr>Nov18</vt:lpstr>
      <vt:lpstr>Oct18</vt:lpstr>
      <vt:lpstr>Sep18</vt:lpstr>
      <vt:lpstr>Aug18</vt:lpstr>
      <vt:lpstr>Jul18</vt:lpstr>
      <vt:lpstr>Jun18</vt:lpstr>
      <vt:lpstr>May18</vt:lpstr>
      <vt:lpstr>Apr18</vt:lpstr>
      <vt:lpstr>Mar18</vt:lpstr>
      <vt:lpstr>Feb18</vt:lpstr>
      <vt:lpstr>Jan18</vt:lpstr>
      <vt:lpstr>Dec17</vt:lpstr>
      <vt:lpstr>Nov17</vt:lpstr>
      <vt:lpstr>Oct17</vt:lpstr>
      <vt:lpstr>Sep17</vt:lpstr>
      <vt:lpstr>Aug17</vt:lpstr>
      <vt:lpstr>Jul17</vt:lpstr>
      <vt:lpstr>Jun17</vt:lpstr>
      <vt:lpstr>May17</vt:lpstr>
      <vt:lpstr>Apr17</vt:lpstr>
      <vt:lpstr>Mar17</vt:lpstr>
      <vt:lpstr>Feb17</vt:lpstr>
      <vt:lpstr>Jan17</vt:lpstr>
      <vt:lpstr>Dec16</vt:lpstr>
      <vt:lpstr>Nov16</vt:lpstr>
      <vt:lpstr>Oct16</vt:lpstr>
      <vt:lpstr>Sep16</vt:lpstr>
      <vt:lpstr>Aug16</vt:lpstr>
      <vt:lpstr>Jul16</vt:lpstr>
      <vt:lpstr>Jun16</vt:lpstr>
      <vt:lpstr>May16</vt:lpstr>
      <vt:lpstr>Apr16</vt:lpstr>
      <vt:lpstr>Mar16</vt:lpstr>
      <vt:lpstr>Feb16</vt:lpstr>
      <vt:lpstr>Jan16</vt:lpstr>
      <vt:lpstr>Dec15</vt:lpstr>
      <vt:lpstr>Nov15</vt:lpstr>
      <vt:lpstr>Oct15</vt:lpstr>
      <vt:lpstr>Sep15</vt:lpstr>
      <vt:lpstr>Aug15</vt:lpstr>
      <vt:lpstr>Jul15</vt:lpstr>
      <vt:lpstr>Jun15</vt:lpstr>
      <vt:lpstr>May15</vt:lpstr>
      <vt:lpstr>Apr15</vt:lpstr>
      <vt:lpstr>Mar15</vt:lpstr>
      <vt:lpstr>Feb15</vt:lpstr>
      <vt:lpstr>Jan15</vt:lpstr>
      <vt:lpstr>Dec14</vt:lpstr>
      <vt:lpstr>Nov14</vt:lpstr>
      <vt:lpstr>Oct14</vt:lpstr>
      <vt:lpstr>Sep14</vt:lpstr>
      <vt:lpstr>Aug14</vt:lpstr>
      <vt:lpstr>Jul14</vt:lpstr>
      <vt:lpstr>Jun14</vt:lpstr>
      <vt:lpstr>May14</vt:lpstr>
      <vt:lpstr>Apr14</vt:lpstr>
      <vt:lpstr>Mar14</vt:lpstr>
      <vt:lpstr>Feb14</vt:lpstr>
      <vt:lpstr>Jan14</vt:lpstr>
      <vt:lpstr>Dec13</vt:lpstr>
      <vt:lpstr>Nov13</vt:lpstr>
      <vt:lpstr>Oct13</vt:lpstr>
      <vt:lpstr>Sep13</vt:lpstr>
      <vt:lpstr>Aug13</vt:lpstr>
      <vt:lpstr>Jul13</vt:lpstr>
      <vt:lpstr>Jun13</vt:lpstr>
      <vt:lpstr>May13</vt:lpstr>
      <vt:lpstr>Apr13</vt:lpstr>
      <vt:lpstr>Mar13</vt:lpstr>
      <vt:lpstr>Feb13</vt:lpstr>
      <vt:lpstr>Jan13</vt:lpstr>
      <vt:lpstr>Dec12</vt:lpstr>
      <vt:lpstr>Nov12</vt:lpstr>
      <vt:lpstr>Oct12</vt:lpstr>
      <vt:lpstr>'Apr13'!Print_Area</vt:lpstr>
      <vt:lpstr>'Apr14'!Print_Area</vt:lpstr>
      <vt:lpstr>'Aug13'!Print_Area</vt:lpstr>
      <vt:lpstr>'Aug14'!Print_Area</vt:lpstr>
      <vt:lpstr>'Dec12'!Print_Area</vt:lpstr>
      <vt:lpstr>'Dec13'!Print_Area</vt:lpstr>
      <vt:lpstr>'Dec14'!Print_Area</vt:lpstr>
      <vt:lpstr>'Feb13'!Print_Area</vt:lpstr>
      <vt:lpstr>'Feb14'!Print_Area</vt:lpstr>
      <vt:lpstr>'Jan13'!Print_Area</vt:lpstr>
      <vt:lpstr>'Jan14'!Print_Area</vt:lpstr>
      <vt:lpstr>'Jan15'!Print_Area</vt:lpstr>
      <vt:lpstr>'Jul13'!Print_Area</vt:lpstr>
      <vt:lpstr>'Jul14'!Print_Area</vt:lpstr>
      <vt:lpstr>'Jun13'!Print_Area</vt:lpstr>
      <vt:lpstr>'Jun14'!Print_Area</vt:lpstr>
      <vt:lpstr>'Mar13'!Print_Area</vt:lpstr>
      <vt:lpstr>'Mar14'!Print_Area</vt:lpstr>
      <vt:lpstr>'May13'!Print_Area</vt:lpstr>
      <vt:lpstr>'May14'!Print_Area</vt:lpstr>
      <vt:lpstr>'Nov12'!Print_Area</vt:lpstr>
      <vt:lpstr>'Nov13'!Print_Area</vt:lpstr>
      <vt:lpstr>'Nov14'!Print_Area</vt:lpstr>
      <vt:lpstr>'Oct12'!Print_Area</vt:lpstr>
      <vt:lpstr>'Oct13'!Print_Area</vt:lpstr>
      <vt:lpstr>'Oct14'!Print_Area</vt:lpstr>
      <vt:lpstr>'Sep13'!Print_Area</vt:lpstr>
      <vt:lpstr>'Sep14'!Print_Area</vt:lpstr>
    </vt:vector>
  </TitlesOfParts>
  <Company>Wells Fargo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ITG</dc:creator>
  <cp:lastModifiedBy>Kolakowska, Natalia [Galliard]</cp:lastModifiedBy>
  <cp:lastPrinted>2015-02-02T20:33:57Z</cp:lastPrinted>
  <dcterms:created xsi:type="dcterms:W3CDTF">2005-10-19T21:41:15Z</dcterms:created>
  <dcterms:modified xsi:type="dcterms:W3CDTF">2025-04-16T13:51:41Z</dcterms:modified>
</cp:coreProperties>
</file>