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drawings/drawing135.xml" ContentType="application/vnd.openxmlformats-officedocument.drawing+xml"/>
  <Override PartName="/xl/drawings/drawing136.xml" ContentType="application/vnd.openxmlformats-officedocument.drawing+xml"/>
  <Override PartName="/xl/drawings/drawing137.xml" ContentType="application/vnd.openxmlformats-officedocument.drawing+xml"/>
  <Override PartName="/xl/drawings/drawing138.xml" ContentType="application/vnd.openxmlformats-officedocument.drawing+xml"/>
  <Override PartName="/xl/drawings/drawing139.xml" ContentType="application/vnd.openxmlformats-officedocument.drawing+xml"/>
  <Override PartName="/xl/drawings/drawing140.xml" ContentType="application/vnd.openxmlformats-officedocument.drawing+xml"/>
  <Override PartName="/xl/drawings/drawing141.xml" ContentType="application/vnd.openxmlformats-officedocument.drawing+xml"/>
  <Override PartName="/xl/drawings/drawing142.xml" ContentType="application/vnd.openxmlformats-officedocument.drawing+xml"/>
  <Override PartName="/xl/drawings/drawing143.xml" ContentType="application/vnd.openxmlformats-officedocument.drawing+xml"/>
  <Override PartName="/xl/drawings/drawing144.xml" ContentType="application/vnd.openxmlformats-officedocument.drawing+xml"/>
  <Override PartName="/xl/drawings/drawing145.xml" ContentType="application/vnd.openxmlformats-officedocument.drawing+xml"/>
  <Override PartName="/xl/drawings/drawing146.xml" ContentType="application/vnd.openxmlformats-officedocument.drawing+xml"/>
  <Override PartName="/xl/drawings/drawing147.xml" ContentType="application/vnd.openxmlformats-officedocument.drawing+xml"/>
  <Override PartName="/xl/drawings/drawing148.xml" ContentType="application/vnd.openxmlformats-officedocument.drawing+xml"/>
  <Override PartName="/xl/drawings/drawing149.xml" ContentType="application/vnd.openxmlformats-officedocument.drawing+xml"/>
  <Override PartName="/xl/drawings/drawing1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G:\Galliard\Shared\REPORTING\Client Reporting\SRFs for Website\"/>
    </mc:Choice>
  </mc:AlternateContent>
  <xr:revisionPtr revIDLastSave="0" documentId="13_ncr:1_{DED0C239-5D30-4D8B-82C9-F494646BBCA5}" xr6:coauthVersionLast="47" xr6:coauthVersionMax="47" xr10:uidLastSave="{00000000-0000-0000-0000-000000000000}"/>
  <bookViews>
    <workbookView xWindow="1080" yWindow="1080" windowWidth="25365" windowHeight="7665" tabRatio="899" xr2:uid="{00000000-000D-0000-FFFF-FFFF00000000}"/>
  </bookViews>
  <sheets>
    <sheet name="Mar25" sheetId="223" r:id="rId1"/>
    <sheet name="Feb25" sheetId="222" r:id="rId2"/>
    <sheet name="Jan25" sheetId="221" r:id="rId3"/>
    <sheet name="Dec24" sheetId="220" r:id="rId4"/>
    <sheet name="Nov24" sheetId="219" r:id="rId5"/>
    <sheet name="Oct24" sheetId="218" r:id="rId6"/>
    <sheet name="Sep24" sheetId="217" r:id="rId7"/>
    <sheet name="Aug24" sheetId="216" r:id="rId8"/>
    <sheet name="Jul24" sheetId="215" r:id="rId9"/>
    <sheet name="Jun24" sheetId="214" r:id="rId10"/>
    <sheet name="May24" sheetId="213" r:id="rId11"/>
    <sheet name="Apr24" sheetId="212" r:id="rId12"/>
    <sheet name="Mar24" sheetId="211" r:id="rId13"/>
    <sheet name="Feb24" sheetId="210" r:id="rId14"/>
    <sheet name="Jan24" sheetId="209" r:id="rId15"/>
    <sheet name="Dec23" sheetId="208" r:id="rId16"/>
    <sheet name="Nov23" sheetId="207" r:id="rId17"/>
    <sheet name="Oct23" sheetId="206" r:id="rId18"/>
    <sheet name="Sep23" sheetId="205" r:id="rId19"/>
    <sheet name="Aug23" sheetId="204" r:id="rId20"/>
    <sheet name="Jul23" sheetId="203" r:id="rId21"/>
    <sheet name="Jun23" sheetId="202" r:id="rId22"/>
    <sheet name="May23" sheetId="201" r:id="rId23"/>
    <sheet name="Apr23" sheetId="200" r:id="rId24"/>
    <sheet name="Mar23" sheetId="199" r:id="rId25"/>
    <sheet name="Feb23" sheetId="198" r:id="rId26"/>
    <sheet name="Jan23" sheetId="197" r:id="rId27"/>
    <sheet name="Dec22" sheetId="196" r:id="rId28"/>
    <sheet name="Nov22" sheetId="195" r:id="rId29"/>
    <sheet name="Oct22" sheetId="194" r:id="rId30"/>
    <sheet name="Sep22" sheetId="193" r:id="rId31"/>
    <sheet name="Aug22" sheetId="192" r:id="rId32"/>
    <sheet name="Jul22" sheetId="191" r:id="rId33"/>
    <sheet name="Jun22" sheetId="190" r:id="rId34"/>
    <sheet name="May22" sheetId="189" r:id="rId35"/>
    <sheet name="Apr22" sheetId="188" r:id="rId36"/>
    <sheet name="Mar22" sheetId="187" r:id="rId37"/>
    <sheet name="Feb22" sheetId="186" r:id="rId38"/>
    <sheet name="Jan22" sheetId="185" r:id="rId39"/>
    <sheet name="Dec21" sheetId="184" r:id="rId40"/>
    <sheet name="Nov21" sheetId="183" r:id="rId41"/>
    <sheet name="Oct21" sheetId="182" r:id="rId42"/>
    <sheet name="Sep21" sheetId="181" r:id="rId43"/>
    <sheet name="Aug21" sheetId="180" r:id="rId44"/>
    <sheet name="Jul21" sheetId="178" r:id="rId45"/>
    <sheet name="Jun21" sheetId="177" r:id="rId46"/>
    <sheet name="May21" sheetId="176" r:id="rId47"/>
    <sheet name="Apr21" sheetId="175" r:id="rId48"/>
    <sheet name="Mar21" sheetId="174" r:id="rId49"/>
    <sheet name="Feb21" sheetId="173" r:id="rId50"/>
    <sheet name="Jan21" sheetId="172" r:id="rId51"/>
    <sheet name="Dec20" sheetId="171" r:id="rId52"/>
    <sheet name="Nov20" sheetId="170" r:id="rId53"/>
    <sheet name="Oct20" sheetId="169" r:id="rId54"/>
    <sheet name="Sep20" sheetId="168" r:id="rId55"/>
    <sheet name="Aug20" sheetId="167" r:id="rId56"/>
    <sheet name="Jul20" sheetId="179" r:id="rId57"/>
    <sheet name="Jun20" sheetId="165" r:id="rId58"/>
    <sheet name="May20" sheetId="164" r:id="rId59"/>
    <sheet name="Apr20" sheetId="163" r:id="rId60"/>
    <sheet name="Mar20" sheetId="162" r:id="rId61"/>
    <sheet name="Feb20" sheetId="161" r:id="rId62"/>
    <sheet name="Jan20" sheetId="160" r:id="rId63"/>
    <sheet name="Dec19" sheetId="159" r:id="rId64"/>
    <sheet name="Nov19" sheetId="158" r:id="rId65"/>
    <sheet name="Oct19" sheetId="157" r:id="rId66"/>
    <sheet name="Sep19" sheetId="156" r:id="rId67"/>
    <sheet name="Aug19" sheetId="155" r:id="rId68"/>
    <sheet name="Jul19" sheetId="154" r:id="rId69"/>
    <sheet name="Jun19" sheetId="153" r:id="rId70"/>
    <sheet name="May19" sheetId="152" r:id="rId71"/>
    <sheet name="Apr19" sheetId="151" r:id="rId72"/>
    <sheet name="Mar19" sheetId="150" r:id="rId73"/>
    <sheet name="Feb19" sheetId="148" r:id="rId74"/>
    <sheet name="Jan19" sheetId="147" r:id="rId75"/>
    <sheet name="Dec18" sheetId="146" r:id="rId76"/>
    <sheet name="Nov18" sheetId="145" r:id="rId77"/>
    <sheet name="Oct18" sheetId="144" r:id="rId78"/>
    <sheet name="Sep18" sheetId="143" r:id="rId79"/>
    <sheet name="Aug18" sheetId="142" r:id="rId80"/>
    <sheet name="Jul18" sheetId="141" r:id="rId81"/>
    <sheet name="Jun18" sheetId="140" r:id="rId82"/>
    <sheet name="May18" sheetId="139" r:id="rId83"/>
    <sheet name="Apr18" sheetId="138" r:id="rId84"/>
    <sheet name="Mar18" sheetId="137" r:id="rId85"/>
    <sheet name="Feb18" sheetId="136" r:id="rId86"/>
    <sheet name="Jan18" sheetId="135" r:id="rId87"/>
    <sheet name="Dec17" sheetId="134" r:id="rId88"/>
    <sheet name="Nov17" sheetId="133" r:id="rId89"/>
    <sheet name="Oct17" sheetId="132" r:id="rId90"/>
    <sheet name="Sep17" sheetId="131" r:id="rId91"/>
    <sheet name="Aug17" sheetId="130" r:id="rId92"/>
    <sheet name="Jul17" sheetId="129" r:id="rId93"/>
    <sheet name="Jun17" sheetId="128" r:id="rId94"/>
    <sheet name="May17" sheetId="127" r:id="rId95"/>
    <sheet name="Apr17" sheetId="126" r:id="rId96"/>
    <sheet name="Mar17" sheetId="125" r:id="rId97"/>
    <sheet name="Feb17" sheetId="124" r:id="rId98"/>
    <sheet name="Jan17" sheetId="123" r:id="rId99"/>
    <sheet name="Dec16" sheetId="122" r:id="rId100"/>
    <sheet name="Nov16" sheetId="121" r:id="rId101"/>
    <sheet name="Oct16" sheetId="120" r:id="rId102"/>
    <sheet name="Sep16" sheetId="119" r:id="rId103"/>
    <sheet name="Aug16" sheetId="118" r:id="rId104"/>
    <sheet name="Jul16" sheetId="117" r:id="rId105"/>
    <sheet name="Jun16" sheetId="116" r:id="rId106"/>
    <sheet name="May16" sheetId="115" r:id="rId107"/>
    <sheet name="Apr16" sheetId="114" r:id="rId108"/>
    <sheet name="Mar16" sheetId="113" r:id="rId109"/>
    <sheet name="Feb16" sheetId="112" r:id="rId110"/>
    <sheet name="Jan16" sheetId="111" r:id="rId111"/>
    <sheet name="Dec15" sheetId="110" r:id="rId112"/>
    <sheet name="Nov15" sheetId="109" r:id="rId113"/>
    <sheet name="Oct15" sheetId="108" r:id="rId114"/>
    <sheet name="Sep15" sheetId="107" r:id="rId115"/>
    <sheet name="Aug15" sheetId="106" r:id="rId116"/>
    <sheet name="Jul15" sheetId="105" r:id="rId117"/>
    <sheet name="Jun15" sheetId="104" r:id="rId118"/>
    <sheet name="May15" sheetId="102" r:id="rId119"/>
    <sheet name="Apr15" sheetId="101" r:id="rId120"/>
    <sheet name="Mar15" sheetId="100" r:id="rId121"/>
    <sheet name="Feb15" sheetId="99" r:id="rId122"/>
    <sheet name="Jan15" sheetId="98" r:id="rId123"/>
    <sheet name="Dec14" sheetId="97" r:id="rId124"/>
    <sheet name="Nov14" sheetId="96" r:id="rId125"/>
    <sheet name="Oct14" sheetId="95" r:id="rId126"/>
    <sheet name="Sep14" sheetId="94" r:id="rId127"/>
    <sheet name="Aug14" sheetId="93" r:id="rId128"/>
    <sheet name="Jul14" sheetId="92" r:id="rId129"/>
    <sheet name="Jun14" sheetId="91" r:id="rId130"/>
    <sheet name="May14" sheetId="90" r:id="rId131"/>
    <sheet name="Apr14" sheetId="89" r:id="rId132"/>
    <sheet name="Mar14" sheetId="88" r:id="rId133"/>
    <sheet name="Feb14" sheetId="87" r:id="rId134"/>
    <sheet name="Jan14" sheetId="86" r:id="rId135"/>
    <sheet name="Dec13" sheetId="85" r:id="rId136"/>
    <sheet name="Nov13" sheetId="84" r:id="rId137"/>
    <sheet name="Oct13" sheetId="83" r:id="rId138"/>
    <sheet name="Sep13" sheetId="82" r:id="rId139"/>
    <sheet name="Aug13" sheetId="81" r:id="rId140"/>
    <sheet name="Jul13" sheetId="80" r:id="rId141"/>
    <sheet name="Jun13" sheetId="79" r:id="rId142"/>
    <sheet name="May13" sheetId="78" r:id="rId143"/>
    <sheet name="Apr13" sheetId="77" r:id="rId144"/>
    <sheet name="Mar13" sheetId="76" r:id="rId145"/>
    <sheet name="Feb13" sheetId="75" r:id="rId146"/>
    <sheet name="Jan13" sheetId="74" r:id="rId147"/>
    <sheet name="Dec12" sheetId="73" r:id="rId148"/>
    <sheet name="Nov12" sheetId="72" r:id="rId149"/>
    <sheet name="Oct12" sheetId="71" r:id="rId150"/>
  </sheets>
  <externalReferences>
    <externalReference r:id="rId151"/>
  </externalReferences>
  <definedNames>
    <definedName name="_xlnm.Print_Area" localSheetId="143">'Apr13'!$A$1:$P$9</definedName>
    <definedName name="_xlnm.Print_Area" localSheetId="131">'Apr14'!$A$1:$P$9</definedName>
    <definedName name="_xlnm.Print_Area" localSheetId="139">'Aug13'!$A$1:$P$9</definedName>
    <definedName name="_xlnm.Print_Area" localSheetId="127">'Aug14'!$A$1:$P$9</definedName>
    <definedName name="_xlnm.Print_Area" localSheetId="147">'Dec12'!$A$1:$P$9</definedName>
    <definedName name="_xlnm.Print_Area" localSheetId="135">'Dec13'!$A$1:$P$9</definedName>
    <definedName name="_xlnm.Print_Area" localSheetId="123">'Dec14'!$A$1:$P$9</definedName>
    <definedName name="_xlnm.Print_Area" localSheetId="145">'Feb13'!$A$1:$P$9</definedName>
    <definedName name="_xlnm.Print_Area" localSheetId="133">'Feb14'!$A$1:$P$9</definedName>
    <definedName name="_xlnm.Print_Area" localSheetId="146">'Jan13'!$A$1:$P$9</definedName>
    <definedName name="_xlnm.Print_Area" localSheetId="134">'Jan14'!$A$1:$P$9</definedName>
    <definedName name="_xlnm.Print_Area" localSheetId="122">'Jan15'!$A$1:$P$9</definedName>
    <definedName name="_xlnm.Print_Area" localSheetId="140">'Jul13'!$A$1:$P$9</definedName>
    <definedName name="_xlnm.Print_Area" localSheetId="128">'Jul14'!$A$1:$P$9</definedName>
    <definedName name="_xlnm.Print_Area" localSheetId="141">'Jun13'!$A$1:$P$9</definedName>
    <definedName name="_xlnm.Print_Area" localSheetId="129">'Jun14'!$A$1:$P$9</definedName>
    <definedName name="_xlnm.Print_Area" localSheetId="144">'Mar13'!$A$1:$P$9</definedName>
    <definedName name="_xlnm.Print_Area" localSheetId="132">'Mar14'!$A$1:$P$9</definedName>
    <definedName name="_xlnm.Print_Area" localSheetId="142">'May13'!$A$1:$P$9</definedName>
    <definedName name="_xlnm.Print_Area" localSheetId="130">'May14'!$A$1:$P$9</definedName>
    <definedName name="_xlnm.Print_Area" localSheetId="148">'Nov12'!$A$1:$P$9</definedName>
    <definedName name="_xlnm.Print_Area" localSheetId="136">'Nov13'!$A$1:$P$9</definedName>
    <definedName name="_xlnm.Print_Area" localSheetId="124">'Nov14'!$A$1:$P$9</definedName>
    <definedName name="_xlnm.Print_Area" localSheetId="149">'Oct12'!$A$1:$P$9</definedName>
    <definedName name="_xlnm.Print_Area" localSheetId="137">'Oct13'!$A$1:$P$9</definedName>
    <definedName name="_xlnm.Print_Area" localSheetId="125">'Oct14'!$A$1:$P$9</definedName>
    <definedName name="_xlnm.Print_Area" localSheetId="138">'Sep13'!$A$1:$P$9</definedName>
    <definedName name="_xlnm.Print_Area" localSheetId="126">'Sep14'!$A$1:$P$9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8" l="1"/>
  <c r="O3" i="98"/>
  <c r="N3" i="98"/>
  <c r="M3" i="98"/>
  <c r="L3" i="98"/>
  <c r="K3" i="98"/>
  <c r="J3" i="98"/>
  <c r="I3" i="98"/>
  <c r="H3" i="98"/>
  <c r="G3" i="98"/>
  <c r="C1" i="98"/>
  <c r="C7" i="98"/>
  <c r="F2" i="98"/>
  <c r="E2" i="98"/>
</calcChain>
</file>

<file path=xl/sharedStrings.xml><?xml version="1.0" encoding="utf-8"?>
<sst xmlns="http://schemas.openxmlformats.org/spreadsheetml/2006/main" count="7044" uniqueCount="146">
  <si>
    <t>CUSIP</t>
  </si>
  <si>
    <t>1 Year Return</t>
  </si>
  <si>
    <t>Since Inception**</t>
  </si>
  <si>
    <t>Galliard Inv. Mgmt &amp; Plan Admin Expenses Only</t>
  </si>
  <si>
    <t>Total Operating Expenses***</t>
  </si>
  <si>
    <t>3 Years Return</t>
  </si>
  <si>
    <t>5 Years Return</t>
  </si>
  <si>
    <t>7 Years Return</t>
  </si>
  <si>
    <t>10 Years Return</t>
  </si>
  <si>
    <t>1 Month Return*</t>
  </si>
  <si>
    <t>3 Month Return*</t>
  </si>
  <si>
    <t>6 Month Return*</t>
  </si>
  <si>
    <t>YTD Return*</t>
  </si>
  <si>
    <t>*Returns for periods less than one year are not annualized</t>
  </si>
  <si>
    <t>**Inception date: 10/1/1985</t>
  </si>
  <si>
    <t>***Expense Ratios are as of 9/30/2012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</si>
  <si>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Arial"/>
        <family val="2"/>
      </rPr>
      <t>The Fund is not insured by the FDIC, Federal Reserve Bank, nor guaranteed by Wells Fargo or any affiliate, including Galliard Capital Management. Past performance is not an indication of how the investment will perform in the future.</t>
    </r>
  </si>
  <si>
    <t>For questions regarding performance or recipient changes please email Galliard Client Service at galliardclientservice@galliard.com</t>
  </si>
  <si>
    <t>Wells Fargo Stable Value Fund C (After fees)</t>
  </si>
  <si>
    <t>***Expense Ratios are as of 12/31/2012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</si>
  <si>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9"/>
        <rFont val="TradeGothic"/>
      </rPr>
      <t>The Fund is not insured by the FDIC, Federal Reserve Bank, nor guaranteed by Wells Fargo or any affiliate, including Galliard Capital Management. Past performance is not an indication of how the investment will perform in the future.</t>
    </r>
  </si>
  <si>
    <t>**Performance Inception: October 1, 1985</t>
  </si>
  <si>
    <t>***Expense Ratios are as of 3/31/2013</t>
  </si>
  <si>
    <t>***Expense Ratios are as of 6/30/2013</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</si>
  <si>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9"/>
        <rFont val="TradeGothic"/>
      </rPr>
      <t>The Fund is not insured by the FDIC, Federal Reserve Bank, nor guaranteed by Wells Fargo or any affiliate, including Galliard Capital Management. Past performance is not an indication of how the investment will perform in the future.</t>
    </r>
  </si>
  <si>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9"/>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</si>
  <si>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9/30/2013</t>
  </si>
  <si>
    <t>***Expense Ratios are as of 12/31/2013</t>
  </si>
  <si>
    <t>***Expense Ratios are as of 1/0/1900</t>
  </si>
  <si>
    <t>*** Expense Ratios are as of 03/31/2014</t>
  </si>
  <si>
    <t>***Expense Ratios are as of 6/30/2014</t>
  </si>
  <si>
    <r>
      <t xml:space="preserve">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9"/>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</si>
  <si>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9/30/2014</t>
  </si>
  <si>
    <t>***Expense Ratios are as of 12/31/2014</t>
  </si>
  <si>
    <t>1 Month
Return*</t>
  </si>
  <si>
    <t>3 Month
Return*</t>
  </si>
  <si>
    <t>6 Month
Return*</t>
  </si>
  <si>
    <t>YTD
Return*</t>
  </si>
  <si>
    <t>1 Year
Return</t>
  </si>
  <si>
    <t>3 Year
Return</t>
  </si>
  <si>
    <t>5 Year
Return</t>
  </si>
  <si>
    <t>7 Year
Return</t>
  </si>
  <si>
    <t>10 Year
Return</t>
  </si>
  <si>
    <t>Since
Inception</t>
  </si>
  <si>
    <t>Inception Date</t>
  </si>
  <si>
    <t>Inv. Mgmt. &amp; Plan
Admin Expenses as of 12/31/14</t>
  </si>
  <si>
    <t>Total Operating
Expenses as of 12/31/14</t>
  </si>
  <si>
    <t>Wells Fargo Stable Value Fund C (after fees)</t>
  </si>
  <si>
    <t>*Returns for periods less than one year are not annualized.</t>
  </si>
  <si>
    <t>For questions regarding performance or recipient changes please email Galliard Client Service at galliardclientservice@galliard.com.</t>
  </si>
  <si>
    <t>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</si>
  <si>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Inv. Mgmt. &amp; Plan
Admin Expenses as of 03/31/15</t>
  </si>
  <si>
    <t>Total Operating
Expenses as of 03/31/15</t>
  </si>
  <si>
    <t>Inv. Mgmt. &amp; Plan
Admin Expenses as of 06/30/15</t>
  </si>
  <si>
    <t>Total Operating
Expenses as of 06/30/15</t>
  </si>
  <si>
    <t>Inv. Mgmt. &amp; Plan
Admin Expenses as of 09/30/15</t>
  </si>
  <si>
    <t>Total Operating
Expenses as of 09/30/15</t>
  </si>
  <si>
    <t>**Returns are net of book value contract, Galliard investment management fees, and, if applicable, external manager fees and Wells Fargo collective fund administrative fees.</t>
  </si>
  <si>
    <t>Wells Fargo Stable Value Fund C (net of inv. mgmt. fees)**</t>
  </si>
  <si>
    <t>Part of a Merged Cell</t>
  </si>
  <si>
    <t>Inv. Mgmt. &amp; Plan
Admin Expenses as of 12/31/15</t>
  </si>
  <si>
    <t>Total Operating
Expenses as of 12/31/15</t>
  </si>
  <si>
    <t>Inv. Mgmt. &amp; Plan
Admin Expenses as of 03/31/16</t>
  </si>
  <si>
    <t>Total Operating
Expenses as of 03/31/16</t>
  </si>
  <si>
    <t>Inv. Mgmt. &amp; Plan
Admin Expenses as of 06/30/16</t>
  </si>
  <si>
    <t>Total Operating
Expenses as of 06/30/16</t>
  </si>
  <si>
    <t>Inv. Mgmt. &amp; Plan
Admin Expenses as of 09/30/16</t>
  </si>
  <si>
    <t>Total Operating
Expenses as of 09/30/16</t>
  </si>
  <si>
    <t>Inv. Mgmt. &amp; Plan
Admin Expenses as of 12/31/16</t>
  </si>
  <si>
    <t>Total Operating
Expenses as of 12/31/16</t>
  </si>
  <si>
    <t>Inv. Mgmt. &amp; Plan
Admin Expenses as of 03/31/17</t>
  </si>
  <si>
    <t>Total Operating
Expenses as of 03/31/17</t>
  </si>
  <si>
    <t>Inv. Mgmt. &amp; Plan
Admin Expenses as of 06/30/17</t>
  </si>
  <si>
    <t>Total Operating
Expenses as of 06/30/17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</si>
  <si>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</si>
  <si>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</si>
  <si>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09/30/17</t>
  </si>
  <si>
    <t>Total Operating
Expenses as of 09/30/17</t>
  </si>
  <si>
    <t>Inv. Mgmt. &amp; Plan
Admin Expenses as of 12/31/17</t>
  </si>
  <si>
    <t>Total Operating
Expenses as of 12/31/17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</si>
  <si>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</si>
  <si>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03/31/18</t>
  </si>
  <si>
    <t>Total Operating
Expenses as of 03/31/18</t>
  </si>
  <si>
    <t>Inv. Mgmt. &amp; Plan
Admin Expenses as of 06/30/18</t>
  </si>
  <si>
    <t>Total Operating
Expenses as of 06/30/18</t>
  </si>
  <si>
    <t>Inv. Mgmt. &amp; Plan
Admin Expenses as of 09/30/18</t>
  </si>
  <si>
    <t>Total Operating
Expenses as of 09/30/18</t>
  </si>
  <si>
    <t>Inv. Mgmt. &amp; Plan
Admin Expenses as of 12/31/18</t>
  </si>
  <si>
    <t>Total Operating
Expenses as of 12/31/18</t>
  </si>
  <si>
    <t>Total Operating
Expenses as of 03/31/19</t>
  </si>
  <si>
    <t>Inv. Mgmt. &amp; Plan
Admin Expenses as of 03/31/19</t>
  </si>
  <si>
    <t>Inv. Mgmt. &amp; Plan
Admin Expenses as of 06/30/19</t>
  </si>
  <si>
    <t>Total Operating
Expenses as of 06/30/19</t>
  </si>
  <si>
    <t>Inv. Mgmt. &amp; Plan
Admin Expenses as of 09/30/19</t>
  </si>
  <si>
    <t>Total Operating
Expenses as of 09/30/19</t>
  </si>
  <si>
    <t>Inv. Mgmt. &amp; Plan
Admin Expenses as of 12/31/19</t>
  </si>
  <si>
    <t>Total Operating
Expenses as of 12/31/19</t>
  </si>
  <si>
    <t>Inv. Mgmt. &amp; Plan
Admin Expenses as of 03/31/20</t>
  </si>
  <si>
    <t>Total Operating
Expenses as of 03/31/20</t>
  </si>
  <si>
    <t>Inv. Mgmt. &amp; Plan
Admin Expenses as of 06/30/20</t>
  </si>
  <si>
    <t>Total Operating
Expenses as of 06/30/20</t>
  </si>
  <si>
    <t>Inv. Mgmt. &amp; Plan
Admin Expenses as of 09/30/20</t>
  </si>
  <si>
    <t>Total Operating
Expenses as of 09/30/20</t>
  </si>
  <si>
    <t>Inv. Mgmt. &amp; Plan
Admin Expenses as of 12/31/20</t>
  </si>
  <si>
    <t>Total Operating
Expenses as of 12/31/20</t>
  </si>
  <si>
    <t>Inv. Mgmt. &amp; Plan
Admin Expenses as of 03/31/21</t>
  </si>
  <si>
    <t>Total Operating
Expenses as of 03/31/21</t>
  </si>
  <si>
    <t>Inv. Mgmt. &amp; Plan
Admin Expenses as of 06/30/21</t>
  </si>
  <si>
    <t>Total Operating
Expenses as of 06/30/21</t>
  </si>
  <si>
    <t>Inv. Mgmt. &amp; Plan
Admin Expenses as of 09/30/21</t>
  </si>
  <si>
    <t>Total Operating
Expenses as of 09/30/21</t>
  </si>
  <si>
    <t>The Wells Fargo Stable Return Fund (the “Fund”) is a collective trust fund for which Wells Fargo Bank, N.A. is investment manager and trustee. Wells Fargo has retained Galliard Capital Management, LLC (“Galliard”) a wholly-owned subsidiary of Allspring Global Investments Holdings, LLC, previously affiliated with Wells Fargo. Wells Fargo will compensate Galliard an investment advisory fee for services provided to the Fund. A Wells Fargo affiliate retains an ownership interest in Allspring Global Investments, LLC of less than 10%.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</si>
  <si>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12/31/21</t>
  </si>
  <si>
    <t>Total Operating
Expenses as of 12/31/21</t>
  </si>
  <si>
    <t>The Wells Fargo Stable Return Fund (the “Fund”) is a collective trust fund for which Wells Fargo Bank, N.A. is investment manager and trustee. Galliard Capital Management, a wholly-owned subsidiary of Allspring Global Investments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</si>
  <si>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Allspring Global Investments Holdings, LLC, and a registered investment advisor and fiduciary under ERISA Section 3(21)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</si>
  <si>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r>
      <t xml:space="preserve">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
</t>
    </r>
    <r>
      <rPr>
        <b/>
        <sz val="9"/>
        <color rgb="FF010101"/>
        <rFont val="Arial"/>
        <family val="2"/>
      </rPr>
      <t>Effective April 1, 2022, this fund's name has changed to Galliard Stable Return Fund C. SEI Trust Company has also accepted appointment as the duly appointed successor trustee to Wells Fargo Bank, N.A.  As of 3/31/22, the date of the information included in this document, Wells Fargo Bank, N.A. was still acting in its capacity as trustee of Galliard Stable Return Fund C.</t>
    </r>
  </si>
  <si>
    <t>**Returns are net of book value contract, Galliard investment management fees, and, if applicable, external manager fees and collective fund administrative fees.</t>
  </si>
  <si>
    <t>Galliard Stable Return Fund C (net of inv. mgmt. fees)**</t>
  </si>
  <si>
    <t>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t>
  </si>
  <si>
    <t>Total Operating
Expenses as of 03/31/22</t>
  </si>
  <si>
    <t>Inv. Mgmt. &amp; Plan
Admin Expenses as of 03/31/22</t>
  </si>
  <si>
    <t>Inv. Mgmt. &amp; Plan
Admin Expenses as of 06/30/22</t>
  </si>
  <si>
    <t>Total Operating
Expenses as of 06/30/22</t>
  </si>
  <si>
    <t>Inv. Mgmt. &amp; Plan
Admin Expenses as of 09/30/22</t>
  </si>
  <si>
    <t>Total Operating
Expenses as of 09/30/22</t>
  </si>
  <si>
    <t>Inv. Mgmt. &amp; Plan
Admin Expenses as of 12/31/22</t>
  </si>
  <si>
    <t>Total Operating
Expenses as of 12/31/22</t>
  </si>
  <si>
    <t>Inv. Mgmt. &amp; Plan
Admin Expenses as of 03/31/23</t>
  </si>
  <si>
    <t>Total Operating
Expenses as of 03/31/23</t>
  </si>
  <si>
    <t>Inv. Mgmt. &amp; Plan
Admin Expenses as of 06/30/23</t>
  </si>
  <si>
    <t>Total Operating
Expenses as of 06/30/23</t>
  </si>
  <si>
    <t>Inv. Mgmt. &amp; Plan
Admin Expenses as of 09/30/23</t>
  </si>
  <si>
    <t>Total Operating
Expenses as of 09/30/23</t>
  </si>
  <si>
    <t>Inv. Mgmt. &amp; Plan
Admin Expenses as of 12/31/23</t>
  </si>
  <si>
    <t>Total Operating
Expenses as of 12/31/23</t>
  </si>
  <si>
    <t>Inv. Mgmt. &amp; Plan
Admin Expenses as of 03/31/24</t>
  </si>
  <si>
    <t>Total Operating
Expenses as of 03/31/24</t>
  </si>
  <si>
    <t>Inv. Mgmt. &amp; Plan
Admin Expenses as of 06/30/24</t>
  </si>
  <si>
    <t>Total Operating
Expenses as of 06/30/24</t>
  </si>
  <si>
    <t>Inv. Mgmt. &amp; Plan
Admin Expenses as of 09/30/24</t>
  </si>
  <si>
    <t>Total Operating
Expenses as of 09/30/24</t>
  </si>
  <si>
    <t>Inv. Mgmt. &amp; Plan
Admin Expenses as of 12/31/24</t>
  </si>
  <si>
    <t>Total Operating
Expenses as of 12/31/24</t>
  </si>
  <si>
    <t>Inv. Mgmt. &amp; Plan
Admin Expenses as of 03/31/25</t>
  </si>
  <si>
    <t>Total Operating
Expenses as of 03/31/25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</si>
</sst>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yy;@"/>
    <numFmt numFmtId="165" formatCode="0.000%"/>
    <numFmt numFmtId="166" formatCode="0.0000"/>
    <numFmt numFmtId="167" formatCode="##0.0000;\(##0.0000\);0.0000"/>
    <numFmt numFmtId="168" formatCode="mm/dd/yyyy"/>
    <numFmt numFmtId="169" formatCode="##0.000&quot;%&quot;;\(##0.000\)&quot;%&quot;;0.000&quot;%&quot;"/>
  </numFmts>
  <fonts count="50">
    <font>
      <sz val="10"/>
      <name val="Arial"/>
    </font>
    <font>
      <sz val="10"/>
      <name val="Arial"/>
      <family val="2"/>
    </font>
    <font>
      <sz val="9"/>
      <name val="Arial"/>
      <family val="2"/>
    </font>
    <font>
      <u/>
      <sz val="9"/>
      <color rgb="FF677C8C"/>
      <name val="Arial"/>
      <family val="2"/>
    </font>
    <font>
      <sz val="9"/>
      <color rgb="FF677C8C"/>
      <name val="Arial"/>
      <family val="2"/>
    </font>
    <font>
      <b/>
      <sz val="9"/>
      <name val="Arial"/>
      <family val="2"/>
    </font>
    <font>
      <sz val="8"/>
      <name val="Arial"/>
      <family val="2"/>
    </font>
    <font>
      <b/>
      <sz val="8"/>
      <name val="Arial"/>
      <family val="2"/>
    </font>
    <font>
      <sz val="9"/>
      <name val="TradeGothic"/>
    </font>
    <font>
      <u/>
      <sz val="9"/>
      <color rgb="FF677C8C"/>
      <name val="TradeGothic"/>
    </font>
    <font>
      <sz val="9"/>
      <color rgb="FF677C8C"/>
      <name val="TradeGothic"/>
    </font>
    <font>
      <b/>
      <sz val="9"/>
      <name val="TradeGothic"/>
    </font>
    <font>
      <sz val="9"/>
      <color rgb="FF0070C0"/>
      <name val="TradeGothic"/>
    </font>
    <font>
      <sz val="9"/>
      <color theme="0"/>
      <name val="TradeGothic"/>
    </font>
    <font>
      <sz val="11"/>
      <color theme="1"/>
      <name val="Arial Narrow"/>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9">
    <border>
      <left/>
      <right/>
      <top/>
      <bottom/>
      <diagonal/>
    </border>
    <border>
      <left/>
      <right/>
      <top style="thin">
        <color indexed="64"/>
      </top>
      <bottom/>
      <diagonal/>
    </border>
    <border>
      <left/>
      <right/>
      <top/>
      <bottom style="medium">
        <color rgb="FF677C8C"/>
      </bottom>
      <diagonal/>
    </border>
    <border>
      <left/>
      <right/>
      <top/>
      <bottom style="thin">
        <color rgb="FF677C8C"/>
      </bottom>
      <diagonal/>
    </border>
    <border>
      <left/>
      <right style="thin">
        <color auto="1"/>
      </right>
      <top/>
      <bottom/>
      <diagonal/>
    </border>
    <border>
      <left/>
      <right/>
      <top style="thin">
        <color rgb="FF677C8C"/>
      </top>
      <bottom/>
      <diagonal/>
    </border>
    <border>
      <left/>
      <right/>
      <top/>
      <bottom style="thin">
        <color indexed="64"/>
      </bottom>
      <diagonal/>
    </border>
    <border>
      <left/>
      <right/>
      <top/>
      <bottom style="thin">
        <color rgb="FF404040"/>
      </bottom>
      <diagonal/>
    </border>
    <border>
      <left/>
      <right/>
      <top style="thin">
        <color rgb="FF404040"/>
      </top>
      <bottom/>
      <diagonal/>
    </border>
  </borders>
  <cellStyleXfs count="6">
    <xf numFmtId="0" fontId="0" fillId="0" borderId="0"/>
    <xf numFmtId="0" fontId="1" fillId="0" borderId="0"/>
    <xf numFmtId="0" fontId="1" fillId="0" borderId="0" applyFill="0"/>
    <xf numFmtId="0" fontId="1" fillId="0" borderId="0"/>
    <xf numFmtId="0" fontId="1" fillId="0" borderId="0" applyFill="0"/>
    <xf numFmtId="0" fontId="14" fillId="0" borderId="0"/>
  </cellStyleXfs>
  <cellXfs count="168">
    <xf numFmtId="0" fontId="0" fillId="0" borderId="0" xfId="0"/>
    <xf numFmtId="0" fontId="2" fillId="2" borderId="4"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164" fontId="3" fillId="2" borderId="2" xfId="0"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wrapText="1"/>
      <protection hidden="1"/>
    </xf>
    <xf numFmtId="0" fontId="4" fillId="3" borderId="2"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2" fillId="2" borderId="4" xfId="0" applyFont="1" applyFill="1" applyBorder="1" applyProtection="1">
      <protection hidden="1"/>
    </xf>
    <xf numFmtId="0" fontId="2" fillId="2" borderId="0" xfId="0" applyFont="1" applyFill="1" applyProtection="1">
      <protection hidden="1"/>
    </xf>
    <xf numFmtId="0" fontId="5" fillId="2" borderId="0" xfId="3" applyFont="1" applyFill="1" applyAlignment="1" applyProtection="1">
      <alignment horizontal="left" vertical="center"/>
      <protection hidden="1"/>
    </xf>
    <xf numFmtId="0" fontId="5" fillId="2" borderId="0" xfId="3" applyFont="1" applyFill="1" applyAlignment="1" applyProtection="1">
      <alignment horizontal="center" vertical="center"/>
      <protection hidden="1"/>
    </xf>
    <xf numFmtId="2" fontId="2" fillId="3" borderId="0" xfId="0" applyNumberFormat="1" applyFont="1" applyFill="1" applyAlignment="1" applyProtection="1">
      <alignment horizontal="center"/>
      <protection hidden="1"/>
    </xf>
    <xf numFmtId="2" fontId="2" fillId="2" borderId="0" xfId="0" applyNumberFormat="1" applyFont="1" applyFill="1" applyAlignment="1" applyProtection="1">
      <alignment horizontal="center"/>
      <protection hidden="1"/>
    </xf>
    <xf numFmtId="0" fontId="5" fillId="2" borderId="3" xfId="0" applyFont="1" applyFill="1" applyBorder="1" applyAlignment="1" applyProtection="1">
      <alignment horizontal="left"/>
      <protection hidden="1"/>
    </xf>
    <xf numFmtId="2" fontId="2" fillId="3" borderId="3" xfId="0" applyNumberFormat="1" applyFont="1" applyFill="1" applyBorder="1" applyAlignment="1" applyProtection="1">
      <alignment horizontal="center"/>
      <protection hidden="1"/>
    </xf>
    <xf numFmtId="2" fontId="2" fillId="2" borderId="3" xfId="0" applyNumberFormat="1" applyFont="1" applyFill="1" applyBorder="1" applyAlignment="1" applyProtection="1">
      <alignment horizontal="center"/>
      <protection hidden="1"/>
    </xf>
    <xf numFmtId="0" fontId="5" fillId="2" borderId="0" xfId="0" applyFont="1" applyFill="1" applyAlignment="1" applyProtection="1">
      <alignment horizontal="left"/>
      <protection hidden="1"/>
    </xf>
    <xf numFmtId="2" fontId="2" fillId="2" borderId="0" xfId="0" applyNumberFormat="1" applyFont="1" applyFill="1" applyProtection="1">
      <protection hidden="1"/>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2" fillId="2" borderId="6" xfId="0" applyFont="1" applyFill="1" applyBorder="1" applyProtection="1">
      <protection hidden="1"/>
    </xf>
    <xf numFmtId="0" fontId="8" fillId="2" borderId="4"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164" fontId="9" fillId="2" borderId="2" xfId="0"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wrapText="1"/>
      <protection hidden="1"/>
    </xf>
    <xf numFmtId="0" fontId="10" fillId="3"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8" fillId="2" borderId="4" xfId="0" applyFont="1" applyFill="1" applyBorder="1" applyProtection="1">
      <protection hidden="1"/>
    </xf>
    <xf numFmtId="0" fontId="8" fillId="2" borderId="0" xfId="0" applyFont="1" applyFill="1" applyProtection="1">
      <protection hidden="1"/>
    </xf>
    <xf numFmtId="0" fontId="11" fillId="2" borderId="0" xfId="3" applyFont="1" applyFill="1" applyAlignment="1" applyProtection="1">
      <alignment horizontal="left" vertical="center"/>
      <protection hidden="1"/>
    </xf>
    <xf numFmtId="0" fontId="11" fillId="2" borderId="0" xfId="3" applyFont="1" applyFill="1" applyAlignment="1" applyProtection="1">
      <alignment horizontal="center" vertical="center"/>
      <protection hidden="1"/>
    </xf>
    <xf numFmtId="2" fontId="8" fillId="3" borderId="0" xfId="0" applyNumberFormat="1" applyFont="1" applyFill="1" applyAlignment="1" applyProtection="1">
      <alignment horizontal="center"/>
      <protection hidden="1"/>
    </xf>
    <xf numFmtId="2" fontId="8" fillId="2" borderId="0" xfId="0" applyNumberFormat="1" applyFont="1" applyFill="1" applyAlignment="1" applyProtection="1">
      <alignment horizontal="center"/>
      <protection hidden="1"/>
    </xf>
    <xf numFmtId="0" fontId="11" fillId="2" borderId="3" xfId="0" applyFont="1" applyFill="1" applyBorder="1" applyAlignment="1" applyProtection="1">
      <alignment horizontal="left"/>
      <protection hidden="1"/>
    </xf>
    <xf numFmtId="2" fontId="8" fillId="3" borderId="3" xfId="0" applyNumberFormat="1" applyFont="1" applyFill="1" applyBorder="1" applyAlignment="1" applyProtection="1">
      <alignment horizontal="center"/>
      <protection hidden="1"/>
    </xf>
    <xf numFmtId="2" fontId="8" fillId="2" borderId="3" xfId="0" applyNumberFormat="1" applyFont="1" applyFill="1" applyBorder="1" applyAlignment="1" applyProtection="1">
      <alignment horizontal="center"/>
      <protection hidden="1"/>
    </xf>
    <xf numFmtId="0" fontId="11" fillId="2" borderId="0" xfId="0" applyFont="1" applyFill="1" applyAlignment="1" applyProtection="1">
      <alignment horizontal="left"/>
      <protection hidden="1"/>
    </xf>
    <xf numFmtId="2" fontId="8" fillId="2" borderId="0" xfId="0" applyNumberFormat="1" applyFont="1" applyFill="1" applyProtection="1">
      <protection hidden="1"/>
    </xf>
    <xf numFmtId="0" fontId="8" fillId="2" borderId="6" xfId="0" applyFont="1" applyFill="1" applyBorder="1" applyProtection="1">
      <protection hidden="1"/>
    </xf>
    <xf numFmtId="0" fontId="8" fillId="0" borderId="0" xfId="0" applyFont="1" applyAlignment="1" applyProtection="1">
      <alignment vertical="center"/>
      <protection hidden="1"/>
    </xf>
    <xf numFmtId="0" fontId="12" fillId="2" borderId="0" xfId="0" applyFont="1" applyFill="1" applyProtection="1">
      <protection hidden="1"/>
    </xf>
    <xf numFmtId="0" fontId="13" fillId="2" borderId="0" xfId="0" applyFont="1" applyFill="1" applyProtection="1">
      <protection hidden="1"/>
    </xf>
    <xf numFmtId="0" fontId="8" fillId="2" borderId="0" xfId="0" applyFont="1" applyFill="1" applyAlignment="1">
      <alignment vertical="top"/>
    </xf>
    <xf numFmtId="166" fontId="8" fillId="3" borderId="3" xfId="0" applyNumberFormat="1" applyFont="1" applyFill="1" applyBorder="1" applyAlignment="1" applyProtection="1">
      <alignment horizontal="center"/>
      <protection hidden="1"/>
    </xf>
    <xf numFmtId="166" fontId="8" fillId="2" borderId="3" xfId="0" applyNumberFormat="1" applyFont="1" applyFill="1" applyBorder="1" applyAlignment="1" applyProtection="1">
      <alignment horizontal="center"/>
      <protection hidden="1"/>
    </xf>
    <xf numFmtId="0" fontId="14" fillId="0" borderId="0" xfId="5" applyAlignment="1">
      <alignment wrapText="1"/>
    </xf>
    <xf numFmtId="17" fontId="15" fillId="0" borderId="3" xfId="5" applyNumberFormat="1" applyFont="1" applyBorder="1" applyAlignment="1">
      <alignment horizontal="center" vertical="center" wrapText="1"/>
    </xf>
    <xf numFmtId="0" fontId="15" fillId="0" borderId="3" xfId="5" applyFont="1" applyBorder="1" applyAlignment="1">
      <alignment horizontal="center" vertical="center" wrapText="1"/>
    </xf>
    <xf numFmtId="0" fontId="16" fillId="0" borderId="3" xfId="5" applyFont="1" applyBorder="1" applyAlignment="1">
      <alignment horizontal="left" wrapText="1"/>
    </xf>
    <xf numFmtId="0" fontId="17" fillId="0" borderId="3" xfId="5" applyFont="1" applyBorder="1" applyAlignment="1">
      <alignment horizontal="center"/>
    </xf>
    <xf numFmtId="167" fontId="17" fillId="0" borderId="3" xfId="5" applyNumberFormat="1" applyFont="1" applyBorder="1" applyAlignment="1">
      <alignment horizontal="center"/>
    </xf>
    <xf numFmtId="168" fontId="17" fillId="0" borderId="3" xfId="5" applyNumberFormat="1" applyFont="1" applyBorder="1" applyAlignment="1">
      <alignment horizontal="center"/>
    </xf>
    <xf numFmtId="169" fontId="17" fillId="0" borderId="3" xfId="5" applyNumberFormat="1" applyFont="1" applyBorder="1" applyAlignment="1">
      <alignment horizontal="center"/>
    </xf>
    <xf numFmtId="0" fontId="17" fillId="0" borderId="0" xfId="5" applyFont="1" applyAlignment="1">
      <alignment horizontal="center"/>
    </xf>
    <xf numFmtId="17" fontId="18" fillId="0" borderId="3" xfId="5" applyNumberFormat="1" applyFont="1" applyBorder="1" applyAlignment="1">
      <alignment horizontal="center" vertical="center" wrapText="1"/>
    </xf>
    <xf numFmtId="0" fontId="18" fillId="0" borderId="3" xfId="5" applyFont="1" applyBorder="1" applyAlignment="1">
      <alignment horizontal="center" vertical="center" wrapText="1"/>
    </xf>
    <xf numFmtId="0" fontId="19" fillId="0" borderId="3" xfId="5" applyFont="1" applyBorder="1" applyAlignment="1">
      <alignment horizontal="left" wrapText="1"/>
    </xf>
    <xf numFmtId="0" fontId="20" fillId="0" borderId="3" xfId="5" applyFont="1" applyBorder="1" applyAlignment="1">
      <alignment horizontal="center"/>
    </xf>
    <xf numFmtId="167" fontId="20" fillId="0" borderId="3" xfId="5" applyNumberFormat="1" applyFont="1" applyBorder="1" applyAlignment="1">
      <alignment horizontal="center"/>
    </xf>
    <xf numFmtId="168" fontId="20" fillId="0" borderId="3" xfId="5" applyNumberFormat="1" applyFont="1" applyBorder="1" applyAlignment="1">
      <alignment horizontal="center"/>
    </xf>
    <xf numFmtId="0" fontId="20" fillId="0" borderId="0" xfId="5" applyFont="1" applyAlignment="1">
      <alignment horizontal="center"/>
    </xf>
    <xf numFmtId="169" fontId="20" fillId="0" borderId="3" xfId="5" applyNumberFormat="1" applyFont="1" applyBorder="1" applyAlignment="1">
      <alignment horizontal="center"/>
    </xf>
    <xf numFmtId="17" fontId="21" fillId="0" borderId="3" xfId="5" applyNumberFormat="1" applyFont="1" applyBorder="1" applyAlignment="1">
      <alignment horizontal="center" vertical="center" wrapText="1"/>
    </xf>
    <xf numFmtId="0" fontId="21" fillId="0" borderId="3" xfId="5" applyFont="1" applyBorder="1" applyAlignment="1">
      <alignment horizontal="center" vertical="center" wrapText="1"/>
    </xf>
    <xf numFmtId="0" fontId="22" fillId="0" borderId="3" xfId="5" applyFont="1" applyBorder="1" applyAlignment="1">
      <alignment horizontal="left" wrapText="1"/>
    </xf>
    <xf numFmtId="0" fontId="23" fillId="0" borderId="3" xfId="5" applyFont="1" applyBorder="1" applyAlignment="1">
      <alignment horizontal="center"/>
    </xf>
    <xf numFmtId="167" fontId="23" fillId="0" borderId="3" xfId="5" applyNumberFormat="1" applyFont="1" applyBorder="1" applyAlignment="1">
      <alignment horizontal="center"/>
    </xf>
    <xf numFmtId="168" fontId="23" fillId="0" borderId="3" xfId="5" applyNumberFormat="1" applyFont="1" applyBorder="1" applyAlignment="1">
      <alignment horizontal="center"/>
    </xf>
    <xf numFmtId="169" fontId="23" fillId="0" borderId="3" xfId="5" applyNumberFormat="1" applyFont="1" applyBorder="1" applyAlignment="1">
      <alignment horizontal="center"/>
    </xf>
    <xf numFmtId="0" fontId="23" fillId="0" borderId="0" xfId="5" applyFont="1" applyAlignment="1">
      <alignment horizontal="center"/>
    </xf>
    <xf numFmtId="0" fontId="16" fillId="0" borderId="3" xfId="0" applyFont="1" applyBorder="1" applyAlignment="1">
      <alignment horizontal="left" wrapText="1"/>
    </xf>
    <xf numFmtId="0" fontId="15" fillId="0" borderId="3" xfId="0" applyFont="1" applyBorder="1" applyAlignment="1">
      <alignment horizontal="center" vertical="center" wrapText="1"/>
    </xf>
    <xf numFmtId="169" fontId="17" fillId="0" borderId="3" xfId="0" applyNumberFormat="1" applyFont="1" applyBorder="1" applyAlignment="1">
      <alignment horizontal="center"/>
    </xf>
    <xf numFmtId="0" fontId="0" fillId="0" borderId="0" xfId="0" applyAlignment="1">
      <alignment wrapText="1"/>
    </xf>
    <xf numFmtId="0" fontId="17" fillId="0" borderId="0" xfId="0" applyFont="1" applyAlignment="1">
      <alignment horizontal="center"/>
    </xf>
    <xf numFmtId="0" fontId="14" fillId="0" borderId="0" xfId="5"/>
    <xf numFmtId="17" fontId="24" fillId="0" borderId="7" xfId="5" applyNumberFormat="1" applyFont="1" applyBorder="1" applyAlignment="1">
      <alignment horizontal="center" vertical="center" wrapText="1"/>
    </xf>
    <xf numFmtId="0" fontId="24" fillId="0" borderId="7" xfId="5" applyFont="1" applyBorder="1" applyAlignment="1">
      <alignment horizontal="center" vertical="center" wrapText="1"/>
    </xf>
    <xf numFmtId="0" fontId="25" fillId="0" borderId="7" xfId="5" applyFont="1" applyBorder="1" applyAlignment="1">
      <alignment horizontal="left" wrapText="1"/>
    </xf>
    <xf numFmtId="0" fontId="26" fillId="0" borderId="7" xfId="5" applyFont="1" applyBorder="1" applyAlignment="1">
      <alignment horizontal="left"/>
    </xf>
    <xf numFmtId="167" fontId="26" fillId="0" borderId="7" xfId="5" applyNumberFormat="1" applyFont="1" applyBorder="1" applyAlignment="1">
      <alignment horizontal="center"/>
    </xf>
    <xf numFmtId="168" fontId="26" fillId="0" borderId="7" xfId="5" applyNumberFormat="1" applyFont="1" applyBorder="1" applyAlignment="1">
      <alignment horizontal="center"/>
    </xf>
    <xf numFmtId="0" fontId="26" fillId="0" borderId="0" xfId="5" applyFont="1" applyAlignment="1">
      <alignment horizontal="center"/>
    </xf>
    <xf numFmtId="0" fontId="24" fillId="0" borderId="7" xfId="0" applyFont="1" applyBorder="1" applyAlignment="1">
      <alignment horizontal="center" vertical="center" wrapText="1"/>
    </xf>
    <xf numFmtId="169" fontId="26" fillId="0" borderId="7" xfId="0" applyNumberFormat="1" applyFont="1" applyBorder="1" applyAlignment="1">
      <alignment horizontal="center"/>
    </xf>
    <xf numFmtId="169" fontId="26" fillId="0" borderId="7" xfId="5" applyNumberFormat="1" applyFont="1" applyBorder="1" applyAlignment="1">
      <alignment horizontal="center"/>
    </xf>
    <xf numFmtId="0" fontId="27" fillId="0" borderId="7" xfId="0" applyFont="1" applyBorder="1" applyAlignment="1">
      <alignment horizontal="center" vertical="center" wrapText="1"/>
    </xf>
    <xf numFmtId="169" fontId="28" fillId="0" borderId="7" xfId="0" applyNumberFormat="1" applyFont="1" applyBorder="1" applyAlignment="1">
      <alignment horizontal="center"/>
    </xf>
    <xf numFmtId="0" fontId="29" fillId="0" borderId="7" xfId="0" applyFont="1" applyBorder="1" applyAlignment="1">
      <alignment horizontal="center" vertical="center" wrapText="1"/>
    </xf>
    <xf numFmtId="169" fontId="30" fillId="0" borderId="7" xfId="0" applyNumberFormat="1" applyFont="1" applyBorder="1" applyAlignment="1">
      <alignment horizontal="center"/>
    </xf>
    <xf numFmtId="0" fontId="31" fillId="0" borderId="7" xfId="0" applyFont="1" applyBorder="1" applyAlignment="1">
      <alignment horizontal="center" vertical="center" wrapText="1"/>
    </xf>
    <xf numFmtId="169" fontId="32" fillId="0" borderId="7" xfId="0" applyNumberFormat="1" applyFont="1" applyBorder="1" applyAlignment="1">
      <alignment horizontal="center"/>
    </xf>
    <xf numFmtId="169" fontId="33" fillId="0" borderId="7" xfId="0" applyNumberFormat="1" applyFont="1" applyBorder="1" applyAlignment="1">
      <alignment horizontal="center"/>
    </xf>
    <xf numFmtId="17" fontId="34" fillId="0" borderId="7" xfId="5" applyNumberFormat="1" applyFont="1" applyBorder="1" applyAlignment="1">
      <alignment horizontal="center" vertical="center" wrapText="1"/>
    </xf>
    <xf numFmtId="0" fontId="34" fillId="0" borderId="7" xfId="5" applyFont="1" applyBorder="1" applyAlignment="1">
      <alignment horizontal="center" vertical="center" wrapText="1"/>
    </xf>
    <xf numFmtId="0" fontId="35" fillId="0" borderId="7" xfId="5" applyFont="1" applyBorder="1" applyAlignment="1">
      <alignment horizontal="left" wrapText="1"/>
    </xf>
    <xf numFmtId="0" fontId="36" fillId="0" borderId="7" xfId="5" applyFont="1" applyBorder="1" applyAlignment="1">
      <alignment horizontal="left"/>
    </xf>
    <xf numFmtId="167" fontId="36" fillId="0" borderId="7" xfId="5" applyNumberFormat="1" applyFont="1" applyBorder="1" applyAlignment="1">
      <alignment horizontal="center"/>
    </xf>
    <xf numFmtId="168" fontId="36" fillId="0" borderId="7" xfId="5" applyNumberFormat="1" applyFont="1" applyBorder="1" applyAlignment="1">
      <alignment horizontal="center"/>
    </xf>
    <xf numFmtId="169" fontId="36" fillId="0" borderId="7" xfId="5" applyNumberFormat="1" applyFont="1" applyBorder="1" applyAlignment="1">
      <alignment horizontal="center"/>
    </xf>
    <xf numFmtId="0" fontId="36" fillId="0" borderId="0" xfId="5" applyFont="1" applyAlignment="1">
      <alignment horizontal="center"/>
    </xf>
    <xf numFmtId="0" fontId="37" fillId="0" borderId="7" xfId="0" applyFont="1" applyBorder="1" applyAlignment="1">
      <alignment horizontal="center" vertical="center" wrapText="1"/>
    </xf>
    <xf numFmtId="169" fontId="38" fillId="0" borderId="7" xfId="0" applyNumberFormat="1" applyFont="1" applyBorder="1" applyAlignment="1">
      <alignment horizontal="center"/>
    </xf>
    <xf numFmtId="17" fontId="39" fillId="0" borderId="7" xfId="5" applyNumberFormat="1" applyFont="1" applyBorder="1" applyAlignment="1">
      <alignment horizontal="center" vertical="center" wrapText="1"/>
    </xf>
    <xf numFmtId="0" fontId="39" fillId="0" borderId="7" xfId="5" applyFont="1" applyBorder="1" applyAlignment="1">
      <alignment horizontal="center" vertical="center" wrapText="1"/>
    </xf>
    <xf numFmtId="0" fontId="40" fillId="0" borderId="7" xfId="5" applyFont="1" applyBorder="1" applyAlignment="1">
      <alignment horizontal="left" wrapText="1"/>
    </xf>
    <xf numFmtId="0" fontId="41" fillId="0" borderId="7" xfId="5" applyFont="1" applyBorder="1" applyAlignment="1">
      <alignment horizontal="left"/>
    </xf>
    <xf numFmtId="167" fontId="41" fillId="0" borderId="7" xfId="5" applyNumberFormat="1" applyFont="1" applyBorder="1" applyAlignment="1">
      <alignment horizontal="center"/>
    </xf>
    <xf numFmtId="168" fontId="41" fillId="0" borderId="7" xfId="5" applyNumberFormat="1" applyFont="1" applyBorder="1" applyAlignment="1">
      <alignment horizontal="center"/>
    </xf>
    <xf numFmtId="169" fontId="41" fillId="0" borderId="7" xfId="5" applyNumberFormat="1" applyFont="1" applyBorder="1" applyAlignment="1">
      <alignment horizontal="center"/>
    </xf>
    <xf numFmtId="0" fontId="41" fillId="0" borderId="0" xfId="5" applyFont="1" applyAlignment="1">
      <alignment horizontal="center"/>
    </xf>
    <xf numFmtId="0" fontId="39" fillId="0" borderId="7" xfId="0" applyFont="1" applyBorder="1" applyAlignment="1">
      <alignment horizontal="center" vertical="center" wrapText="1"/>
    </xf>
    <xf numFmtId="169" fontId="41" fillId="0" borderId="7" xfId="0" applyNumberFormat="1" applyFont="1" applyBorder="1" applyAlignment="1">
      <alignment horizontal="center"/>
    </xf>
    <xf numFmtId="17" fontId="42" fillId="0" borderId="7" xfId="5" applyNumberFormat="1" applyFont="1" applyBorder="1" applyAlignment="1">
      <alignment horizontal="center" vertical="center" wrapText="1"/>
    </xf>
    <xf numFmtId="0" fontId="42" fillId="0" borderId="7" xfId="5" applyFont="1" applyBorder="1" applyAlignment="1">
      <alignment horizontal="center" vertical="center" wrapText="1"/>
    </xf>
    <xf numFmtId="0" fontId="43" fillId="0" borderId="7" xfId="5" applyFont="1" applyBorder="1" applyAlignment="1">
      <alignment horizontal="left" wrapText="1"/>
    </xf>
    <xf numFmtId="0" fontId="44" fillId="0" borderId="7" xfId="5" applyFont="1" applyBorder="1" applyAlignment="1">
      <alignment horizontal="left"/>
    </xf>
    <xf numFmtId="167" fontId="44" fillId="0" borderId="7" xfId="5" applyNumberFormat="1" applyFont="1" applyBorder="1" applyAlignment="1">
      <alignment horizontal="center"/>
    </xf>
    <xf numFmtId="168" fontId="44" fillId="0" borderId="7" xfId="5" applyNumberFormat="1" applyFont="1" applyBorder="1" applyAlignment="1">
      <alignment horizontal="center"/>
    </xf>
    <xf numFmtId="169" fontId="44" fillId="0" borderId="7" xfId="5" applyNumberFormat="1" applyFont="1" applyBorder="1" applyAlignment="1">
      <alignment horizontal="center"/>
    </xf>
    <xf numFmtId="0" fontId="44" fillId="0" borderId="0" xfId="5" applyFont="1" applyAlignment="1">
      <alignment horizontal="center"/>
    </xf>
    <xf numFmtId="17" fontId="45" fillId="0" borderId="7" xfId="5" applyNumberFormat="1" applyFont="1" applyBorder="1" applyAlignment="1">
      <alignment horizontal="center" vertical="center" wrapText="1"/>
    </xf>
    <xf numFmtId="0" fontId="45" fillId="0" borderId="7" xfId="5" applyFont="1" applyBorder="1" applyAlignment="1">
      <alignment horizontal="center" vertical="center" wrapText="1"/>
    </xf>
    <xf numFmtId="0" fontId="46" fillId="0" borderId="7" xfId="5" applyFont="1" applyBorder="1" applyAlignment="1">
      <alignment horizontal="left" wrapText="1"/>
    </xf>
    <xf numFmtId="0" fontId="47" fillId="0" borderId="7" xfId="5" applyFont="1" applyBorder="1" applyAlignment="1">
      <alignment horizontal="left"/>
    </xf>
    <xf numFmtId="167" fontId="47" fillId="0" borderId="7" xfId="5" applyNumberFormat="1" applyFont="1" applyBorder="1" applyAlignment="1">
      <alignment horizontal="center"/>
    </xf>
    <xf numFmtId="168" fontId="47" fillId="0" borderId="7" xfId="5" applyNumberFormat="1" applyFont="1" applyBorder="1" applyAlignment="1">
      <alignment horizontal="center"/>
    </xf>
    <xf numFmtId="169" fontId="47" fillId="0" borderId="7" xfId="5" applyNumberFormat="1" applyFont="1" applyBorder="1" applyAlignment="1">
      <alignment horizontal="center"/>
    </xf>
    <xf numFmtId="0" fontId="47" fillId="0" borderId="0" xfId="5" applyFont="1" applyAlignment="1">
      <alignment horizontal="center"/>
    </xf>
    <xf numFmtId="0" fontId="48" fillId="0" borderId="7" xfId="0" applyFont="1" applyBorder="1" applyAlignment="1">
      <alignment horizontal="center" vertical="center" wrapText="1"/>
    </xf>
    <xf numFmtId="169" fontId="49" fillId="0" borderId="7" xfId="0" applyNumberFormat="1" applyFont="1" applyBorder="1" applyAlignment="1">
      <alignment horizontal="center"/>
    </xf>
    <xf numFmtId="0" fontId="26" fillId="0" borderId="0" xfId="5" applyFont="1" applyAlignment="1">
      <alignment horizontal="left" wrapText="1"/>
    </xf>
    <xf numFmtId="0" fontId="26" fillId="0" borderId="8" xfId="5" applyFont="1" applyBorder="1" applyAlignment="1">
      <alignment horizontal="left"/>
    </xf>
    <xf numFmtId="0" fontId="26" fillId="0" borderId="0" xfId="5" applyFont="1" applyAlignment="1">
      <alignment horizontal="left" vertical="top" wrapText="1"/>
    </xf>
    <xf numFmtId="0" fontId="47" fillId="0" borderId="0" xfId="5" applyFont="1" applyAlignment="1">
      <alignment horizontal="left" wrapText="1"/>
    </xf>
    <xf numFmtId="0" fontId="47" fillId="0" borderId="8" xfId="5" applyFont="1" applyBorder="1" applyAlignment="1">
      <alignment horizontal="left"/>
    </xf>
    <xf numFmtId="0" fontId="47" fillId="0" borderId="0" xfId="5" applyFont="1" applyAlignment="1">
      <alignment horizontal="left" vertical="top" wrapText="1"/>
    </xf>
    <xf numFmtId="0" fontId="44" fillId="0" borderId="0" xfId="5" applyFont="1" applyAlignment="1">
      <alignment horizontal="left" wrapText="1"/>
    </xf>
    <xf numFmtId="0" fontId="44" fillId="0" borderId="8" xfId="5" applyFont="1" applyBorder="1" applyAlignment="1">
      <alignment horizontal="left"/>
    </xf>
    <xf numFmtId="0" fontId="44" fillId="0" borderId="0" xfId="5" applyFont="1" applyAlignment="1">
      <alignment horizontal="left" vertical="top" wrapText="1"/>
    </xf>
    <xf numFmtId="0" fontId="41" fillId="0" borderId="0" xfId="5" applyFont="1" applyAlignment="1">
      <alignment horizontal="left" wrapText="1"/>
    </xf>
    <xf numFmtId="0" fontId="41" fillId="0" borderId="8" xfId="5" applyFont="1" applyBorder="1" applyAlignment="1">
      <alignment horizontal="left"/>
    </xf>
    <xf numFmtId="0" fontId="41" fillId="0" borderId="0" xfId="5" applyFont="1" applyAlignment="1">
      <alignment horizontal="left" vertical="top" wrapText="1"/>
    </xf>
    <xf numFmtId="0" fontId="36" fillId="0" borderId="0" xfId="5" applyFont="1" applyAlignment="1">
      <alignment horizontal="left" wrapText="1"/>
    </xf>
    <xf numFmtId="0" fontId="36" fillId="0" borderId="8" xfId="5" applyFont="1" applyBorder="1" applyAlignment="1">
      <alignment horizontal="left"/>
    </xf>
    <xf numFmtId="0" fontId="36" fillId="0" borderId="0" xfId="5" applyFont="1" applyAlignment="1">
      <alignment horizontal="left" vertical="top" wrapText="1"/>
    </xf>
    <xf numFmtId="0" fontId="17" fillId="0" borderId="0" xfId="5" applyFont="1" applyAlignment="1">
      <alignment horizontal="left" wrapText="1"/>
    </xf>
    <xf numFmtId="0" fontId="17" fillId="0" borderId="5" xfId="5" applyFont="1" applyBorder="1" applyAlignment="1">
      <alignment horizontal="left"/>
    </xf>
    <xf numFmtId="0" fontId="17" fillId="0" borderId="0" xfId="5" applyFont="1" applyAlignment="1">
      <alignment horizontal="left" vertical="top" wrapText="1"/>
    </xf>
    <xf numFmtId="0" fontId="17" fillId="0" borderId="0" xfId="0" applyFont="1" applyAlignment="1">
      <alignment horizontal="left" wrapText="1"/>
    </xf>
    <xf numFmtId="0" fontId="23" fillId="0" borderId="0" xfId="5" applyFont="1" applyAlignment="1">
      <alignment horizontal="left" wrapText="1"/>
    </xf>
    <xf numFmtId="0" fontId="23" fillId="0" borderId="5" xfId="5" applyFont="1" applyBorder="1" applyAlignment="1">
      <alignment horizontal="left"/>
    </xf>
    <xf numFmtId="0" fontId="23" fillId="0" borderId="0" xfId="5" applyFont="1" applyAlignment="1">
      <alignment horizontal="left" vertical="top" wrapText="1"/>
    </xf>
    <xf numFmtId="0" fontId="20" fillId="0" borderId="0" xfId="5" applyFont="1" applyAlignment="1">
      <alignment horizontal="left" wrapText="1"/>
    </xf>
    <xf numFmtId="0" fontId="20" fillId="0" borderId="5" xfId="5" applyFont="1" applyBorder="1" applyAlignment="1">
      <alignment horizontal="left"/>
    </xf>
    <xf numFmtId="0" fontId="20" fillId="0" borderId="0" xfId="5" applyFont="1" applyAlignment="1">
      <alignment horizontal="left" vertical="top" wrapText="1"/>
    </xf>
    <xf numFmtId="0" fontId="8" fillId="2" borderId="0" xfId="0" applyFont="1" applyFill="1" applyAlignment="1">
      <alignment vertical="top"/>
    </xf>
    <xf numFmtId="165" fontId="11" fillId="4" borderId="5" xfId="0" applyNumberFormat="1" applyFont="1" applyFill="1" applyBorder="1" applyAlignment="1" applyProtection="1">
      <alignment horizontal="center"/>
      <protection hidden="1"/>
    </xf>
    <xf numFmtId="165" fontId="11" fillId="4" borderId="3" xfId="0" applyNumberFormat="1" applyFont="1" applyFill="1" applyBorder="1" applyAlignment="1" applyProtection="1">
      <alignment horizontal="center"/>
      <protection hidden="1"/>
    </xf>
    <xf numFmtId="0" fontId="8" fillId="0" borderId="1" xfId="0" applyFont="1" applyBorder="1" applyAlignment="1" applyProtection="1">
      <alignment vertical="center"/>
      <protection hidden="1"/>
    </xf>
    <xf numFmtId="0" fontId="8" fillId="2" borderId="0" xfId="0" applyFont="1" applyFill="1" applyAlignment="1">
      <alignment horizontal="left" vertical="top" wrapText="1"/>
    </xf>
    <xf numFmtId="0" fontId="1" fillId="2" borderId="0" xfId="0" applyFont="1" applyFill="1" applyAlignment="1">
      <alignment vertical="top"/>
    </xf>
    <xf numFmtId="165" fontId="5" fillId="4" borderId="5" xfId="0" applyNumberFormat="1" applyFont="1" applyFill="1" applyBorder="1" applyAlignment="1" applyProtection="1">
      <alignment horizontal="center"/>
      <protection hidden="1"/>
    </xf>
    <xf numFmtId="165" fontId="5" fillId="4" borderId="3" xfId="0" applyNumberFormat="1" applyFont="1" applyFill="1" applyBorder="1" applyAlignment="1" applyProtection="1">
      <alignment horizontal="center"/>
      <protection hidden="1"/>
    </xf>
    <xf numFmtId="0" fontId="6" fillId="0" borderId="1" xfId="0" applyFont="1" applyBorder="1" applyAlignment="1" applyProtection="1">
      <alignment vertical="center"/>
      <protection hidden="1"/>
    </xf>
    <xf numFmtId="0" fontId="6" fillId="2" borderId="0" xfId="0" applyFont="1" applyFill="1" applyAlignment="1">
      <alignment horizontal="left" vertical="top" wrapText="1"/>
    </xf>
  </cellXfs>
  <cellStyles count="6">
    <cellStyle name="Normal" xfId="0" builtinId="0"/>
    <cellStyle name="Normal 2" xfId="1" xr:uid="{00000000-0005-0000-0000-000001000000}"/>
    <cellStyle name="Normal 2 2" xfId="2" xr:uid="{00000000-0005-0000-0000-000002000000}"/>
    <cellStyle name="Normal 2 3" xfId="4" xr:uid="{00000000-0005-0000-0000-000003000000}"/>
    <cellStyle name="Normal 3" xfId="3" xr:uid="{00000000-0005-0000-0000-000004000000}"/>
    <cellStyle name="Normal 4" xfId="5" xr:uid="{00000000-0005-0000-0000-000005000000}"/>
  </cellStyles>
  <dxfs count="0"/>
  <tableStyles count="0" defaultTableStyle="TableStyleMedium9" defaultPivotStyle="PivotStyleLight16"/>
  <colors>
    <mruColors>
      <color rgb="FF677C8C"/>
      <color rgb="FFE3D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externalLink" Target="externalLinks/externalLink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6.xml.rels><?xml version="1.0" encoding="UTF-8" standalone="yes"?>
<Relationships xmlns="http://schemas.openxmlformats.org/package/2006/relationships"><Relationship Id="rId1" Type="http://schemas.openxmlformats.org/officeDocument/2006/relationships/image" Target="../media/image2.png"/></Relationships>
</file>

<file path=xl/drawings/_rels/drawing57.xml.rels><?xml version="1.0" encoding="UTF-8" standalone="yes"?>
<Relationships xmlns="http://schemas.openxmlformats.org/package/2006/relationships"><Relationship Id="rId1" Type="http://schemas.openxmlformats.org/officeDocument/2006/relationships/image" Target="../media/image2.png"/></Relationships>
</file>

<file path=xl/drawings/_rels/drawing58.xml.rels><?xml version="1.0" encoding="UTF-8" standalone="yes"?>
<Relationships xmlns="http://schemas.openxmlformats.org/package/2006/relationships"><Relationship Id="rId1" Type="http://schemas.openxmlformats.org/officeDocument/2006/relationships/image" Target="../media/image2.png"/></Relationships>
</file>

<file path=xl/drawings/_rels/drawing59.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2.png"/></Relationships>
</file>

<file path=xl/drawings/_rels/drawing61.xml.rels><?xml version="1.0" encoding="UTF-8" standalone="yes"?>
<Relationships xmlns="http://schemas.openxmlformats.org/package/2006/relationships"><Relationship Id="rId1" Type="http://schemas.openxmlformats.org/officeDocument/2006/relationships/image" Target="../media/image2.png"/></Relationships>
</file>

<file path=xl/drawings/_rels/drawing6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6.xml.rels><?xml version="1.0" encoding="UTF-8" standalone="yes"?>
<Relationships xmlns="http://schemas.openxmlformats.org/package/2006/relationships"><Relationship Id="rId1" Type="http://schemas.openxmlformats.org/officeDocument/2006/relationships/image" Target="../media/image2.png"/></Relationships>
</file>

<file path=xl/drawings/_rels/drawing67.xml.rels><?xml version="1.0" encoding="UTF-8" standalone="yes"?>
<Relationships xmlns="http://schemas.openxmlformats.org/package/2006/relationships"><Relationship Id="rId1" Type="http://schemas.openxmlformats.org/officeDocument/2006/relationships/image" Target="../media/image2.png"/></Relationships>
</file>

<file path=xl/drawings/_rels/drawing68.xml.rels><?xml version="1.0" encoding="UTF-8" standalone="yes"?>
<Relationships xmlns="http://schemas.openxmlformats.org/package/2006/relationships"><Relationship Id="rId1" Type="http://schemas.openxmlformats.org/officeDocument/2006/relationships/image" Target="../media/image2.png"/></Relationships>
</file>

<file path=xl/drawings/_rels/drawing69.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2.png"/></Relationships>
</file>

<file path=xl/drawings/_rels/drawing71.xml.rels><?xml version="1.0" encoding="UTF-8" standalone="yes"?>
<Relationships xmlns="http://schemas.openxmlformats.org/package/2006/relationships"><Relationship Id="rId1" Type="http://schemas.openxmlformats.org/officeDocument/2006/relationships/image" Target="../media/image2.png"/></Relationships>
</file>

<file path=xl/drawings/_rels/drawing7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3.xml.rels><?xml version="1.0" encoding="UTF-8" standalone="yes"?>
<Relationships xmlns="http://schemas.openxmlformats.org/package/2006/relationships"><Relationship Id="rId1" Type="http://schemas.openxmlformats.org/officeDocument/2006/relationships/image" Target="../media/image2.png"/></Relationships>
</file>

<file path=xl/drawings/_rels/drawing7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7.xml.rels><?xml version="1.0" encoding="UTF-8" standalone="yes"?>
<Relationships xmlns="http://schemas.openxmlformats.org/package/2006/relationships"><Relationship Id="rId1" Type="http://schemas.openxmlformats.org/officeDocument/2006/relationships/image" Target="../media/image2.png"/></Relationships>
</file>

<file path=xl/drawings/_rels/drawing78.xml.rels><?xml version="1.0" encoding="UTF-8" standalone="yes"?>
<Relationships xmlns="http://schemas.openxmlformats.org/package/2006/relationships"><Relationship Id="rId1" Type="http://schemas.openxmlformats.org/officeDocument/2006/relationships/image" Target="../media/image2.png"/></Relationships>
</file>

<file path=xl/drawings/_rels/drawing79.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2.png"/></Relationships>
</file>

<file path=xl/drawings/_rels/drawing81.xml.rels><?xml version="1.0" encoding="UTF-8" standalone="yes"?>
<Relationships xmlns="http://schemas.openxmlformats.org/package/2006/relationships"><Relationship Id="rId1" Type="http://schemas.openxmlformats.org/officeDocument/2006/relationships/image" Target="../media/image2.png"/></Relationships>
</file>

<file path=xl/drawings/_rels/drawing8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3.xml.rels><?xml version="1.0" encoding="UTF-8" standalone="yes"?>
<Relationships xmlns="http://schemas.openxmlformats.org/package/2006/relationships"><Relationship Id="rId1" Type="http://schemas.openxmlformats.org/officeDocument/2006/relationships/image" Target="../media/image2.png"/></Relationships>
</file>

<file path=xl/drawings/_rels/drawing84.xml.rels><?xml version="1.0" encoding="UTF-8" standalone="yes"?>
<Relationships xmlns="http://schemas.openxmlformats.org/package/2006/relationships"><Relationship Id="rId1" Type="http://schemas.openxmlformats.org/officeDocument/2006/relationships/image" Target="../media/image2.png"/></Relationships>
</file>

<file path=xl/drawings/_rels/drawing8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8.xml.rels><?xml version="1.0" encoding="UTF-8" standalone="yes"?>
<Relationships xmlns="http://schemas.openxmlformats.org/package/2006/relationships"><Relationship Id="rId1" Type="http://schemas.openxmlformats.org/officeDocument/2006/relationships/image" Target="../media/image2.png"/></Relationships>
</file>

<file path=xl/drawings/_rels/drawing89.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2.png"/></Relationships>
</file>

<file path=xl/drawings/_rels/drawing91.xml.rels><?xml version="1.0" encoding="UTF-8" standalone="yes"?>
<Relationships xmlns="http://schemas.openxmlformats.org/package/2006/relationships"><Relationship Id="rId1" Type="http://schemas.openxmlformats.org/officeDocument/2006/relationships/image" Target="../media/image2.png"/></Relationships>
</file>

<file path=xl/drawings/_rels/drawing92.xml.rels><?xml version="1.0" encoding="UTF-8" standalone="yes"?>
<Relationships xmlns="http://schemas.openxmlformats.org/package/2006/relationships"><Relationship Id="rId1" Type="http://schemas.openxmlformats.org/officeDocument/2006/relationships/image" Target="../media/image2.png"/></Relationships>
</file>

<file path=xl/drawings/_rels/drawing93.xml.rels><?xml version="1.0" encoding="UTF-8" standalone="yes"?>
<Relationships xmlns="http://schemas.openxmlformats.org/package/2006/relationships"><Relationship Id="rId1" Type="http://schemas.openxmlformats.org/officeDocument/2006/relationships/image" Target="../media/image2.png"/></Relationships>
</file>

<file path=xl/drawings/_rels/drawing94.xml.rels><?xml version="1.0" encoding="UTF-8" standalone="yes"?>
<Relationships xmlns="http://schemas.openxmlformats.org/package/2006/relationships"><Relationship Id="rId1" Type="http://schemas.openxmlformats.org/officeDocument/2006/relationships/image" Target="../media/image2.png"/></Relationships>
</file>

<file path=xl/drawings/_rels/drawing95.xml.rels><?xml version="1.0" encoding="UTF-8" standalone="yes"?>
<Relationships xmlns="http://schemas.openxmlformats.org/package/2006/relationships"><Relationship Id="rId1" Type="http://schemas.openxmlformats.org/officeDocument/2006/relationships/image" Target="../media/image2.png"/></Relationships>
</file>

<file path=xl/drawings/_rels/drawing9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6C5DC60F-F80C-4631-A337-7A00BC0D30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180975</xdr:colOff>
      <xdr:row>0</xdr:row>
      <xdr:rowOff>47626</xdr:rowOff>
    </xdr:from>
    <xdr:ext cx="1176308" cy="1163838"/>
    <xdr:pic>
      <xdr:nvPicPr>
        <xdr:cNvPr id="3" name="Picture 2">
          <a:extLst>
            <a:ext uri="{FF2B5EF4-FFF2-40B4-BE49-F238E27FC236}">
              <a16:creationId xmlns:a16="http://schemas.microsoft.com/office/drawing/2014/main" id="{77D40C13-9970-4D81-8199-174F814DFE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6"/>
          <a:ext cx="1176308" cy="1163838"/>
        </a:xfrm>
        <a:prstGeom prst="rect">
          <a:avLst/>
        </a:prstGeom>
      </xdr:spPr>
    </xdr:pic>
    <xdr:clientData/>
  </xdr:oneCellAnchor>
</xdr:wsDr>
</file>

<file path=xl/drawings/drawing10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9A0C76B5-C484-4EBE-83D1-039EED5F3B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1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78DD75BE-F008-4EC2-A789-C3CEF99CA0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2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6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DB9D584-4342-4312-A48A-CB91B3E04C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3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90B8FA33-2E65-4EA8-ABAC-25B0F997AC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4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B3AA86B-9266-4A6D-BF6F-8A8A6653D5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5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9C15124F-1561-4B0D-9555-6E3618A2E1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2206A0D9-C135-4B46-898E-EA7A23D6F5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CE809EDA-5D72-4EDE-843D-E49516DB79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A030CF37-6A9E-48C1-9E10-7F82E55C29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2E971988-2D0D-4596-A595-38ECE490B0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D405B6EF-E5F9-416B-BC23-F25AB5F03C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DEA8F60-70F6-4813-90D1-D83876AB25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E3B18FC2-F20D-4B4C-AE74-A282A5A1CA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CE348E29-784B-4207-8AF3-6909245D70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96EB1E6C-988C-48FB-8E3F-8293D11A9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33682428-C049-4C76-BA41-E14AA96999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A13EC5CC-2F66-4CB3-B723-2D5B404611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133352</xdr:colOff>
      <xdr:row>0</xdr:row>
      <xdr:rowOff>152400</xdr:rowOff>
    </xdr:from>
    <xdr:to>
      <xdr:col>3</xdr:col>
      <xdr:colOff>111371</xdr:colOff>
      <xdr:row>2</xdr:row>
      <xdr:rowOff>118110</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2" y="152400"/>
          <a:ext cx="1406769" cy="128016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4" name="Picture 3">
          <a:extLst>
            <a:ext uri="{FF2B5EF4-FFF2-40B4-BE49-F238E27FC236}">
              <a16:creationId xmlns:a16="http://schemas.microsoft.com/office/drawing/2014/main" id="{00000000-0008-0000-1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7E61356A-9CBF-4962-A23B-BDE4DAED8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twoCellAnchor editAs="oneCell">
    <xdr:from>
      <xdr:col>0</xdr:col>
      <xdr:colOff>57150</xdr:colOff>
      <xdr:row>0</xdr:row>
      <xdr:rowOff>180975</xdr:rowOff>
    </xdr:from>
    <xdr:to>
      <xdr:col>3</xdr:col>
      <xdr:colOff>35169</xdr:colOff>
      <xdr:row>2</xdr:row>
      <xdr:rowOff>146685</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80975"/>
          <a:ext cx="1406769" cy="128016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2" name="Picture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FFC467AF-3653-4AC2-8035-797B69DA6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E36F8E77-27B7-4984-8134-4B3D607EBF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6758B1DA-7C7D-43F0-B761-9645AA3590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782F308A-AFBE-4DE1-B129-13D1D686EE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lliard/Shared/REPORTING/Performance%20Reporting/Jennifer%20W/Monthly%20Perform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F Expense Ratios"/>
      <sheetName val="Macro"/>
      <sheetName val="Monthly Assets"/>
      <sheetName val="Mar23"/>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21"/>
      <sheetName val="Aug21"/>
      <sheetName val="Jul21"/>
      <sheetName val="Jun21"/>
      <sheetName val="May21"/>
      <sheetName val="Apr21"/>
      <sheetName val="Mar21"/>
      <sheetName val="Feb21"/>
      <sheetName val="Jan21"/>
      <sheetName val="Dec20"/>
      <sheetName val="Nov20"/>
      <sheetName val="Oct20"/>
      <sheetName val="Sep20"/>
      <sheetName val="Aug20"/>
      <sheetName val="Jul20"/>
      <sheetName val="Jun20"/>
      <sheetName val="May20"/>
      <sheetName val="Apr20"/>
      <sheetName val="Mar20"/>
      <sheetName val="Feb20"/>
      <sheetName val="Jan20"/>
      <sheetName val="Dec19"/>
      <sheetName val="Nov19"/>
      <sheetName val="Oct19"/>
      <sheetName val="Sep19"/>
      <sheetName val="Aug19"/>
      <sheetName val="Jul19"/>
      <sheetName val="Jun19"/>
      <sheetName val="May19"/>
      <sheetName val="Apr19"/>
      <sheetName val="Mar19"/>
      <sheetName val="Feb19"/>
      <sheetName val="Jan19"/>
      <sheetName val="Dec18"/>
      <sheetName val="Nov18"/>
      <sheetName val="Oct18"/>
      <sheetName val="Sep18"/>
      <sheetName val="Aug18"/>
      <sheetName val="Jul18"/>
      <sheetName val="Jun18"/>
      <sheetName val="May18"/>
      <sheetName val="Apr18"/>
      <sheetName val="Mar18"/>
      <sheetName val="Feb18"/>
      <sheetName val="Jan18"/>
      <sheetName val="Dec17"/>
      <sheetName val="Nov17"/>
      <sheetName val="Oct17"/>
      <sheetName val="Sep17"/>
      <sheetName val="Aug17"/>
      <sheetName val="Jul17"/>
      <sheetName val="Jun17"/>
      <sheetName val="May17"/>
      <sheetName val="Apr17"/>
      <sheetName val="Mar17"/>
      <sheetName val="Feb17"/>
      <sheetName val="Jan17"/>
      <sheetName val="Dec16"/>
      <sheetName val="Nov16"/>
      <sheetName val="Oct16"/>
      <sheetName val="Sep16"/>
      <sheetName val="Aug16"/>
      <sheetName val="Jul16"/>
      <sheetName val="Jun16"/>
    </sheetNames>
    <sheetDataSet>
      <sheetData sheetId="0">
        <row r="1">
          <cell r="D1">
            <v>44834</v>
          </cell>
        </row>
        <row r="2">
          <cell r="B2">
            <v>2E-3</v>
          </cell>
          <cell r="C2">
            <v>3.8709999999999999E-3</v>
          </cell>
        </row>
      </sheetData>
      <sheetData sheetId="1" refreshError="1"/>
      <sheetData sheetId="2" refreshError="1"/>
      <sheetData sheetId="3"/>
      <sheetData sheetId="4"/>
      <sheetData sheetId="5"/>
      <sheetData sheetId="6"/>
      <sheetData sheetId="7"/>
      <sheetData sheetId="8">
        <row r="1">
          <cell r="B1">
            <v>44865</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133.xml"/><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135.xml"/><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136.xml"/><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137.xml"/><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147.xml"/><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148.xml"/><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149.xml"/><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150.xml"/><Relationship Id="rId1" Type="http://schemas.openxmlformats.org/officeDocument/2006/relationships/printerSettings" Target="../printerSettings/printerSettings15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94465-1EE9-41DE-B9E4-990D35728030}">
  <sheetPr>
    <pageSetUpPr fitToPage="1"/>
  </sheetPr>
  <dimension ref="A1:T24"/>
  <sheetViews>
    <sheetView showGridLines="0" tabSelected="1"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45747</v>
      </c>
      <c r="F1" s="79" t="s">
        <v>0</v>
      </c>
      <c r="G1" s="79" t="s">
        <v>34</v>
      </c>
      <c r="H1" s="79" t="s">
        <v>35</v>
      </c>
      <c r="I1" s="79" t="s">
        <v>36</v>
      </c>
      <c r="J1" s="79" t="s">
        <v>37</v>
      </c>
      <c r="K1" s="79" t="s">
        <v>38</v>
      </c>
      <c r="L1" s="79" t="s">
        <v>39</v>
      </c>
      <c r="M1" s="79" t="s">
        <v>40</v>
      </c>
      <c r="N1" s="79" t="s">
        <v>41</v>
      </c>
      <c r="O1" s="79" t="s">
        <v>42</v>
      </c>
      <c r="P1" s="79" t="s">
        <v>43</v>
      </c>
      <c r="Q1" s="79" t="s">
        <v>44</v>
      </c>
      <c r="R1" s="131" t="s">
        <v>144</v>
      </c>
      <c r="S1" s="131" t="s">
        <v>145</v>
      </c>
    </row>
    <row r="2" spans="5:20" ht="32.1" customHeight="1">
      <c r="E2" s="80" t="s">
        <v>118</v>
      </c>
      <c r="F2" s="81">
        <v>949907505</v>
      </c>
      <c r="G2" s="82">
        <v>0.22661055399999519</v>
      </c>
      <c r="H2" s="82">
        <v>0.73206442133362248</v>
      </c>
      <c r="I2" s="82">
        <v>1.5081967213838254</v>
      </c>
      <c r="J2" s="82">
        <v>0.73206442133362248</v>
      </c>
      <c r="K2" s="82">
        <v>3.0282861903922154</v>
      </c>
      <c r="L2" s="82">
        <v>2.624418307020937</v>
      </c>
      <c r="M2" s="82">
        <v>2.3167906073729316</v>
      </c>
      <c r="N2" s="82">
        <v>2.2663420374590348</v>
      </c>
      <c r="O2" s="82">
        <v>2.0535644467605474</v>
      </c>
      <c r="P2" s="82">
        <v>4.5722768623330001</v>
      </c>
      <c r="Q2" s="83">
        <v>31321</v>
      </c>
      <c r="R2" s="132">
        <v>0.21</v>
      </c>
      <c r="S2" s="132">
        <v>0.36698953854607075</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TsNS030CoPiVTZFEDAPYr3OK8FW/8Ax8XoNDGYBY92W33Hxt8oP4wGMRm79KyQOGX85Pklg++u+eJcvPxmyPcQ==" saltValue="GAP+2JW9uLA29JFKvuVmX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6C0B-E204-44C2-A5E6-2361B4893AAD}">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45473</v>
      </c>
      <c r="F1" s="79" t="s">
        <v>0</v>
      </c>
      <c r="G1" s="79" t="s">
        <v>34</v>
      </c>
      <c r="H1" s="79" t="s">
        <v>35</v>
      </c>
      <c r="I1" s="79" t="s">
        <v>36</v>
      </c>
      <c r="J1" s="79" t="s">
        <v>37</v>
      </c>
      <c r="K1" s="79" t="s">
        <v>38</v>
      </c>
      <c r="L1" s="79" t="s">
        <v>39</v>
      </c>
      <c r="M1" s="79" t="s">
        <v>40</v>
      </c>
      <c r="N1" s="79" t="s">
        <v>41</v>
      </c>
      <c r="O1" s="79" t="s">
        <v>42</v>
      </c>
      <c r="P1" s="79" t="s">
        <v>43</v>
      </c>
      <c r="Q1" s="79" t="s">
        <v>44</v>
      </c>
      <c r="R1" s="131" t="s">
        <v>138</v>
      </c>
      <c r="S1" s="131" t="s">
        <v>139</v>
      </c>
    </row>
    <row r="2" spans="5:20" ht="32.1" customHeight="1">
      <c r="E2" s="80" t="s">
        <v>118</v>
      </c>
      <c r="F2" s="81">
        <v>949907505</v>
      </c>
      <c r="G2" s="82">
        <v>0.2152317880000032</v>
      </c>
      <c r="H2" s="82">
        <v>0.71547421039239723</v>
      </c>
      <c r="I2" s="82">
        <v>1.4072709008311923</v>
      </c>
      <c r="J2" s="82">
        <v>1.4072709008311923</v>
      </c>
      <c r="K2" s="82">
        <v>2.802309785520718</v>
      </c>
      <c r="L2" s="82">
        <v>2.2749424047909361</v>
      </c>
      <c r="M2" s="82">
        <v>2.196063824167771</v>
      </c>
      <c r="N2" s="82">
        <v>2.1264457495325795</v>
      </c>
      <c r="O2" s="82">
        <v>1.922312971499629</v>
      </c>
      <c r="P2" s="82">
        <v>4.6014993802089998</v>
      </c>
      <c r="Q2" s="83">
        <v>31321</v>
      </c>
      <c r="R2" s="132">
        <v>0.21</v>
      </c>
      <c r="S2" s="132">
        <v>0.36712943211315741</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KBzoELqWIuCrWmqVj2GmkTBrJBoA5t3Hz7hkIT6CsiyWhiAY8eDtdMPUTbUTrOKAhTpaWKiblONaGHE45fseHA==" saltValue="af5D+fWAc7DSrzyNJKqS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4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42735</v>
      </c>
      <c r="F1" s="79" t="s">
        <v>0</v>
      </c>
      <c r="G1" s="79" t="s">
        <v>34</v>
      </c>
      <c r="H1" s="79" t="s">
        <v>35</v>
      </c>
      <c r="I1" s="79" t="s">
        <v>36</v>
      </c>
      <c r="J1" s="79" t="s">
        <v>37</v>
      </c>
      <c r="K1" s="79" t="s">
        <v>38</v>
      </c>
      <c r="L1" s="79" t="s">
        <v>39</v>
      </c>
      <c r="M1" s="79" t="s">
        <v>40</v>
      </c>
      <c r="N1" s="79" t="s">
        <v>41</v>
      </c>
      <c r="O1" s="79" t="s">
        <v>42</v>
      </c>
      <c r="P1" s="79" t="s">
        <v>43</v>
      </c>
      <c r="Q1" s="79" t="s">
        <v>44</v>
      </c>
      <c r="R1" s="85" t="s">
        <v>68</v>
      </c>
      <c r="S1" s="85" t="s">
        <v>69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0.13521000000000782</v>
      </c>
      <c r="H2" s="82">
        <v>0.38729770881309467</v>
      </c>
      <c r="I2" s="82">
        <v>0.79720364562083645</v>
      </c>
      <c r="J2" s="82">
        <v>1.527617171839335</v>
      </c>
      <c r="K2" s="82">
        <v>1.527617171839335</v>
      </c>
      <c r="L2" s="82">
        <v>1.3863184111242877</v>
      </c>
      <c r="M2" s="82">
        <v>1.475572518887236</v>
      </c>
      <c r="N2" s="82">
        <v>1.7532878752820613</v>
      </c>
      <c r="O2" s="82">
        <v>2.4381457881774482</v>
      </c>
      <c r="P2" s="82">
        <v>5.2139256205590003</v>
      </c>
      <c r="Q2" s="83">
        <v>31321</v>
      </c>
      <c r="R2" s="86">
        <v>0.3</v>
      </c>
      <c r="S2" s="86">
        <v>0.57209256047562995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69Arsxo8tvDp/fPx8hzO80fC1aAkm28gOdvE1sgyH9jNQts/eovteALXC9NUi9c1+xp6t56m0hC27DUupR8yXg==" saltValue="LI7sSqO7nXZmXEzp/i991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5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42704</v>
      </c>
      <c r="F1" s="79" t="s">
        <v>0</v>
      </c>
      <c r="G1" s="79" t="s">
        <v>34</v>
      </c>
      <c r="H1" s="79" t="s">
        <v>35</v>
      </c>
      <c r="I1" s="79" t="s">
        <v>36</v>
      </c>
      <c r="J1" s="79" t="s">
        <v>37</v>
      </c>
      <c r="K1" s="79" t="s">
        <v>38</v>
      </c>
      <c r="L1" s="79" t="s">
        <v>39</v>
      </c>
      <c r="M1" s="79" t="s">
        <v>40</v>
      </c>
      <c r="N1" s="79" t="s">
        <v>41</v>
      </c>
      <c r="O1" s="79" t="s">
        <v>42</v>
      </c>
      <c r="P1" s="79" t="s">
        <v>43</v>
      </c>
      <c r="Q1" s="79" t="s">
        <v>44</v>
      </c>
      <c r="R1" s="79" t="s">
        <v>66</v>
      </c>
      <c r="S1" s="79" t="s">
        <v>67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0.13539651800000829</v>
      </c>
      <c r="H2" s="82">
        <v>0.38782555229619486</v>
      </c>
      <c r="I2" s="82">
        <v>0.77866843278424636</v>
      </c>
      <c r="J2" s="82">
        <v>1.3905235145838191</v>
      </c>
      <c r="K2" s="82">
        <v>1.5098094654987015</v>
      </c>
      <c r="L2" s="82">
        <v>1.3755931133042187</v>
      </c>
      <c r="M2" s="82">
        <v>1.4853778681872098</v>
      </c>
      <c r="N2" s="82">
        <v>1.7742608361103196</v>
      </c>
      <c r="O2" s="82">
        <v>2.4653615538841489</v>
      </c>
      <c r="P2" s="82">
        <v>5.2236628040599999</v>
      </c>
      <c r="Q2" s="83">
        <v>31321</v>
      </c>
      <c r="R2" s="87">
        <v>0.3</v>
      </c>
      <c r="S2" s="87">
        <v>0.57239191621775098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iV3mqSkLyTv6BwUA93CsWIlBwgidTPI0poIm6OS8BbCo+akN7B54ngWwpfxkI4TmuHw0BAnBWUQxfY98qkTFjQ==" saltValue="WCScTASZOG3sqOmX6XXml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5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42674</v>
      </c>
      <c r="F1" s="79" t="s">
        <v>0</v>
      </c>
      <c r="G1" s="79" t="s">
        <v>34</v>
      </c>
      <c r="H1" s="79" t="s">
        <v>35</v>
      </c>
      <c r="I1" s="79" t="s">
        <v>36</v>
      </c>
      <c r="J1" s="79" t="s">
        <v>37</v>
      </c>
      <c r="K1" s="79" t="s">
        <v>38</v>
      </c>
      <c r="L1" s="79" t="s">
        <v>39</v>
      </c>
      <c r="M1" s="79" t="s">
        <v>40</v>
      </c>
      <c r="N1" s="79" t="s">
        <v>41</v>
      </c>
      <c r="O1" s="79" t="s">
        <v>42</v>
      </c>
      <c r="P1" s="79" t="s">
        <v>43</v>
      </c>
      <c r="Q1" s="79" t="s">
        <v>44</v>
      </c>
      <c r="R1" s="79" t="s">
        <v>66</v>
      </c>
      <c r="S1" s="79" t="s">
        <v>67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0.1161900000000049</v>
      </c>
      <c r="H2" s="82">
        <v>0.38835035393001149</v>
      </c>
      <c r="I2" s="82">
        <v>0.76009334972046982</v>
      </c>
      <c r="J2" s="82">
        <v>1.2534298961488499</v>
      </c>
      <c r="K2" s="82">
        <v>1.4919612884336741</v>
      </c>
      <c r="L2" s="82">
        <v>1.3654032696727381</v>
      </c>
      <c r="M2" s="82">
        <v>1.4906586686932455</v>
      </c>
      <c r="N2" s="82">
        <v>1.7890407102392647</v>
      </c>
      <c r="O2" s="82">
        <v>2.4899660869418971</v>
      </c>
      <c r="P2" s="82">
        <v>5.2334469349540003</v>
      </c>
      <c r="Q2" s="83">
        <v>31321</v>
      </c>
      <c r="R2" s="87">
        <v>0.3</v>
      </c>
      <c r="S2" s="87">
        <v>0.57239191621775098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tRkKyBjCLhIhy3nMcLvSAXOnl4RCjVQtW4pnn9c14ejf1CA0C7ezPQrSgjdc/bHTf3Vx3InM6s6BJ70Zbi1zwg==" saltValue="rk8PSIwn/IzUsMGI1Mnlx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5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42643</v>
      </c>
      <c r="F1" s="79" t="s">
        <v>0</v>
      </c>
      <c r="G1" s="79" t="s">
        <v>34</v>
      </c>
      <c r="H1" s="79" t="s">
        <v>35</v>
      </c>
      <c r="I1" s="79" t="s">
        <v>36</v>
      </c>
      <c r="J1" s="79" t="s">
        <v>37</v>
      </c>
      <c r="K1" s="79" t="s">
        <v>38</v>
      </c>
      <c r="L1" s="79" t="s">
        <v>39</v>
      </c>
      <c r="M1" s="79" t="s">
        <v>40</v>
      </c>
      <c r="N1" s="79" t="s">
        <v>41</v>
      </c>
      <c r="O1" s="79" t="s">
        <v>42</v>
      </c>
      <c r="P1" s="79" t="s">
        <v>43</v>
      </c>
      <c r="Q1" s="79" t="s">
        <v>44</v>
      </c>
      <c r="R1" s="85" t="s">
        <v>66</v>
      </c>
      <c r="S1" s="85" t="s">
        <v>67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0.13574000000000641</v>
      </c>
      <c r="H2" s="82">
        <v>0.40832450535397413</v>
      </c>
      <c r="I2" s="82">
        <v>0.78064468218927985</v>
      </c>
      <c r="J2" s="82">
        <v>1.1359200706187789</v>
      </c>
      <c r="K2" s="82">
        <v>1.4937251990723155</v>
      </c>
      <c r="L2" s="82">
        <v>1.3629614522887135</v>
      </c>
      <c r="M2" s="82">
        <v>1.4982371865550626</v>
      </c>
      <c r="N2" s="82">
        <v>1.8101901770491535</v>
      </c>
      <c r="O2" s="82">
        <v>2.5159444075879778</v>
      </c>
      <c r="P2" s="82">
        <v>5.2439358019839997</v>
      </c>
      <c r="Q2" s="83">
        <v>31321</v>
      </c>
      <c r="R2" s="86">
        <v>0.3</v>
      </c>
      <c r="S2" s="86">
        <v>0.57239191621775098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ZpN8JjGcPbvR1Y4jc+yWuRfOmQ8HalyBPxPDLAlWv4QBM8BzGSbyj03d6UKrCh6U87xj9vw92lvEWEwArJzEbQ==" saltValue="eJSJtuj/mSbDOlAl/88B4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5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42613</v>
      </c>
      <c r="F1" s="79" t="s">
        <v>0</v>
      </c>
      <c r="G1" s="79" t="s">
        <v>34</v>
      </c>
      <c r="H1" s="79" t="s">
        <v>35</v>
      </c>
      <c r="I1" s="79" t="s">
        <v>36</v>
      </c>
      <c r="J1" s="79" t="s">
        <v>37</v>
      </c>
      <c r="K1" s="79" t="s">
        <v>38</v>
      </c>
      <c r="L1" s="79" t="s">
        <v>39</v>
      </c>
      <c r="M1" s="79" t="s">
        <v>40</v>
      </c>
      <c r="N1" s="79" t="s">
        <v>41</v>
      </c>
      <c r="O1" s="79" t="s">
        <v>42</v>
      </c>
      <c r="P1" s="79" t="s">
        <v>43</v>
      </c>
      <c r="Q1" s="79" t="s">
        <v>44</v>
      </c>
      <c r="R1" s="79" t="s">
        <v>64</v>
      </c>
      <c r="S1" s="79" t="s">
        <v>65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0.13592000000000048</v>
      </c>
      <c r="H2" s="82">
        <v>0.38933294783283223</v>
      </c>
      <c r="I2" s="82">
        <v>0.76201547214829191</v>
      </c>
      <c r="J2" s="82">
        <v>0.99882426655935053</v>
      </c>
      <c r="K2" s="82">
        <v>1.4558484079217227</v>
      </c>
      <c r="L2" s="82">
        <v>1.3499020102553327</v>
      </c>
      <c r="M2" s="82">
        <v>1.5069283873530903</v>
      </c>
      <c r="N2" s="82">
        <v>1.8264034992011569</v>
      </c>
      <c r="O2" s="82">
        <v>2.5405972186054226</v>
      </c>
      <c r="P2" s="82">
        <v>5.2538175346270002</v>
      </c>
      <c r="Q2" s="83">
        <v>31321</v>
      </c>
      <c r="R2" s="87">
        <v>0.3</v>
      </c>
      <c r="S2" s="87">
        <v>0.57227596500770805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R+shTmlfcw71BUDQOgXEmAz8gufuzWDmsbkalJoGCtQj2JRFlUTJTuvIadnSyzNtuNfJZPFOym60expsyJbh/A==" saltValue="7/E7YDv4Es4jpvo3iN7MA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5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42582</v>
      </c>
      <c r="F1" s="79" t="s">
        <v>0</v>
      </c>
      <c r="G1" s="79" t="s">
        <v>34</v>
      </c>
      <c r="H1" s="79" t="s">
        <v>35</v>
      </c>
      <c r="I1" s="79" t="s">
        <v>36</v>
      </c>
      <c r="J1" s="79" t="s">
        <v>37</v>
      </c>
      <c r="K1" s="79" t="s">
        <v>38</v>
      </c>
      <c r="L1" s="79" t="s">
        <v>39</v>
      </c>
      <c r="M1" s="79" t="s">
        <v>40</v>
      </c>
      <c r="N1" s="79" t="s">
        <v>41</v>
      </c>
      <c r="O1" s="79" t="s">
        <v>42</v>
      </c>
      <c r="P1" s="79" t="s">
        <v>43</v>
      </c>
      <c r="Q1" s="79" t="s">
        <v>44</v>
      </c>
      <c r="R1" s="79" t="s">
        <v>64</v>
      </c>
      <c r="S1" s="79" t="s">
        <v>65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0.1361100000000004</v>
      </c>
      <c r="H2" s="82">
        <v>0.37030491534109089</v>
      </c>
      <c r="I2" s="82">
        <v>0.74334948908241216</v>
      </c>
      <c r="J2" s="82">
        <v>0.86173299906702194</v>
      </c>
      <c r="K2" s="82">
        <v>1.4378745704540341</v>
      </c>
      <c r="L2" s="82">
        <v>1.3449919620522</v>
      </c>
      <c r="M2" s="82">
        <v>1.5152494300093133</v>
      </c>
      <c r="N2" s="82">
        <v>1.841429265540806</v>
      </c>
      <c r="O2" s="82">
        <v>2.5659151604295216</v>
      </c>
      <c r="P2" s="82">
        <v>5.2637474981099999</v>
      </c>
      <c r="Q2" s="83">
        <v>31321</v>
      </c>
      <c r="R2" s="87">
        <v>0.3</v>
      </c>
      <c r="S2" s="87">
        <v>0.57227596500770805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aS8AE6M9z+air52/AUpXCy4blacLEyvHpA4LA66PjGiid0xuVcORQVZtooZfiuuAluuYJOjLNjj4Vk7vOo/JVg==" saltValue="qsX+rltA4DtbfP/2cz2h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5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42551</v>
      </c>
      <c r="F1" s="79" t="s">
        <v>0</v>
      </c>
      <c r="G1" s="79" t="s">
        <v>34</v>
      </c>
      <c r="H1" s="79" t="s">
        <v>35</v>
      </c>
      <c r="I1" s="79" t="s">
        <v>36</v>
      </c>
      <c r="J1" s="79" t="s">
        <v>37</v>
      </c>
      <c r="K1" s="79" t="s">
        <v>38</v>
      </c>
      <c r="L1" s="79" t="s">
        <v>39</v>
      </c>
      <c r="M1" s="79" t="s">
        <v>40</v>
      </c>
      <c r="N1" s="79" t="s">
        <v>41</v>
      </c>
      <c r="O1" s="79" t="s">
        <v>42</v>
      </c>
      <c r="P1" s="79" t="s">
        <v>43</v>
      </c>
      <c r="Q1" s="79" t="s">
        <v>44</v>
      </c>
      <c r="R1" s="85" t="s">
        <v>64</v>
      </c>
      <c r="S1" s="85" t="s">
        <v>65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0.11680000000000579</v>
      </c>
      <c r="H2" s="82">
        <v>0.3708060847240402</v>
      </c>
      <c r="I2" s="82">
        <v>0.72463669606002146</v>
      </c>
      <c r="J2" s="82">
        <v>0.72463669606002146</v>
      </c>
      <c r="K2" s="82">
        <v>1.4198533013173753</v>
      </c>
      <c r="L2" s="82">
        <v>1.3400902584031593</v>
      </c>
      <c r="M2" s="82">
        <v>1.5227767920589885</v>
      </c>
      <c r="N2" s="82">
        <v>1.8568503132270653</v>
      </c>
      <c r="O2" s="82">
        <v>2.5880427824520602</v>
      </c>
      <c r="P2" s="82">
        <v>5.2737257135520004</v>
      </c>
      <c r="Q2" s="83">
        <v>31321</v>
      </c>
      <c r="R2" s="86">
        <v>0.3</v>
      </c>
      <c r="S2" s="86">
        <v>0.57227596500770805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DQ+gd3TFiQVrGqLZFNx/sOO2fbyKaKVpQT7AXNGAavz2P1KaOWt+PkSFks15WKbuY+7qP8d0NsZc5hYf/a3wDQ==" saltValue="rJplNHYmX/H7i3qyg5veJ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5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42521</v>
      </c>
      <c r="F1" s="79" t="s">
        <v>0</v>
      </c>
      <c r="G1" s="79" t="s">
        <v>34</v>
      </c>
      <c r="H1" s="79" t="s">
        <v>35</v>
      </c>
      <c r="I1" s="79" t="s">
        <v>36</v>
      </c>
      <c r="J1" s="79" t="s">
        <v>37</v>
      </c>
      <c r="K1" s="79" t="s">
        <v>38</v>
      </c>
      <c r="L1" s="79" t="s">
        <v>39</v>
      </c>
      <c r="M1" s="79" t="s">
        <v>40</v>
      </c>
      <c r="N1" s="79" t="s">
        <v>41</v>
      </c>
      <c r="O1" s="79" t="s">
        <v>42</v>
      </c>
      <c r="P1" s="79" t="s">
        <v>43</v>
      </c>
      <c r="Q1" s="79" t="s">
        <v>44</v>
      </c>
      <c r="R1" s="79" t="s">
        <v>62</v>
      </c>
      <c r="S1" s="79" t="s">
        <v>63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0.11693999999999871</v>
      </c>
      <c r="H2" s="82">
        <v>0.3712371756759536</v>
      </c>
      <c r="I2" s="82">
        <v>0.72549185664434468</v>
      </c>
      <c r="J2" s="82">
        <v>0.60712757105700899</v>
      </c>
      <c r="K2" s="82">
        <v>1.4215349067669969</v>
      </c>
      <c r="L2" s="82">
        <v>1.3404354237807503</v>
      </c>
      <c r="M2" s="82">
        <v>1.5347210345396434</v>
      </c>
      <c r="N2" s="82">
        <v>1.8719867881714647</v>
      </c>
      <c r="O2" s="82">
        <v>2.6159189007584738</v>
      </c>
      <c r="P2" s="82">
        <v>5.2844212211709998</v>
      </c>
      <c r="Q2" s="83">
        <v>31321</v>
      </c>
      <c r="R2" s="87">
        <v>0.3</v>
      </c>
      <c r="S2" s="87">
        <v>0.57223408617891103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FAP7VbleWwCPvd7PXe7iRxauilH7e0N7JmdCd4JFFq8NNuYeLkIcDibA/80HSqLzjBhiSDdK5igBby0sqiG8hg==" saltValue="461PK7Ky+fqBlpX55zR8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5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42490</v>
      </c>
      <c r="F1" s="79" t="s">
        <v>0</v>
      </c>
      <c r="G1" s="79" t="s">
        <v>34</v>
      </c>
      <c r="H1" s="79" t="s">
        <v>35</v>
      </c>
      <c r="I1" s="79" t="s">
        <v>36</v>
      </c>
      <c r="J1" s="79" t="s">
        <v>37</v>
      </c>
      <c r="K1" s="79" t="s">
        <v>38</v>
      </c>
      <c r="L1" s="79" t="s">
        <v>39</v>
      </c>
      <c r="M1" s="79" t="s">
        <v>40</v>
      </c>
      <c r="N1" s="79" t="s">
        <v>41</v>
      </c>
      <c r="O1" s="79" t="s">
        <v>42</v>
      </c>
      <c r="P1" s="79" t="s">
        <v>43</v>
      </c>
      <c r="Q1" s="79" t="s">
        <v>44</v>
      </c>
      <c r="R1" s="79" t="s">
        <v>62</v>
      </c>
      <c r="S1" s="79" t="s">
        <v>63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0.13661000000000367</v>
      </c>
      <c r="H2" s="82">
        <v>0.37166826787660145</v>
      </c>
      <c r="I2" s="82">
        <v>0.72634702329326117</v>
      </c>
      <c r="J2" s="82">
        <v>0.4896150152581713</v>
      </c>
      <c r="K2" s="82">
        <v>1.4232175507778999</v>
      </c>
      <c r="L2" s="82">
        <v>1.3495294103498923</v>
      </c>
      <c r="M2" s="82">
        <v>1.5471412680405638</v>
      </c>
      <c r="N2" s="82">
        <v>1.8900785684345944</v>
      </c>
      <c r="O2" s="82">
        <v>2.6418858996593242</v>
      </c>
      <c r="P2" s="82">
        <v>5.2951713137830003</v>
      </c>
      <c r="Q2" s="83">
        <v>31321</v>
      </c>
      <c r="R2" s="87">
        <v>0.3</v>
      </c>
      <c r="S2" s="87">
        <v>0.57223408617891103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EyHNqL7FE87ZAKsYyj8iyahaxVW5dGsh+QaSFEWaz8JUZr4P2G8AAUT8Nm9/JXfYdHNkDAASqBr0oXTOyGFylw==" saltValue="7v9aHNPEVahLlZ4GhPjFP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5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42460</v>
      </c>
      <c r="F1" s="79" t="s">
        <v>0</v>
      </c>
      <c r="G1" s="79" t="s">
        <v>34</v>
      </c>
      <c r="H1" s="79" t="s">
        <v>35</v>
      </c>
      <c r="I1" s="79" t="s">
        <v>36</v>
      </c>
      <c r="J1" s="79" t="s">
        <v>37</v>
      </c>
      <c r="K1" s="79" t="s">
        <v>38</v>
      </c>
      <c r="L1" s="79" t="s">
        <v>39</v>
      </c>
      <c r="M1" s="79" t="s">
        <v>40</v>
      </c>
      <c r="N1" s="79" t="s">
        <v>41</v>
      </c>
      <c r="O1" s="79" t="s">
        <v>42</v>
      </c>
      <c r="P1" s="79" t="s">
        <v>43</v>
      </c>
      <c r="Q1" s="79" t="s">
        <v>44</v>
      </c>
      <c r="R1" s="85" t="s">
        <v>62</v>
      </c>
      <c r="S1" s="85" t="s">
        <v>63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0.1172299999999904</v>
      </c>
      <c r="H2" s="82">
        <v>0.35252343299634337</v>
      </c>
      <c r="I2" s="82">
        <v>0.70755701070550625</v>
      </c>
      <c r="J2" s="82">
        <v>0.35252343299634337</v>
      </c>
      <c r="K2" s="82">
        <v>1.4051189605178926</v>
      </c>
      <c r="L2" s="82">
        <v>1.3473759262508045</v>
      </c>
      <c r="M2" s="82">
        <v>1.5573449794509475</v>
      </c>
      <c r="N2" s="82">
        <v>1.9073463925425527</v>
      </c>
      <c r="O2" s="82">
        <v>2.6613100573215087</v>
      </c>
      <c r="P2" s="82">
        <v>5.3053029637269997</v>
      </c>
      <c r="Q2" s="83">
        <v>31321</v>
      </c>
      <c r="R2" s="86">
        <v>0.3</v>
      </c>
      <c r="S2" s="86">
        <v>0.57223408617891103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FKLzY/ZG2sP+mpUSGQIPrlm7A6BDh3kFMa6VdzhY+ZHjhTjp9p0JndbqH06kTEIexBqpd3aOf58AhLAIau/t1Q==" saltValue="BecQSX2KM5/Mm4JykRVaE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74757-7345-427D-BE1B-2E79D6988FE0}">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45443</v>
      </c>
      <c r="F1" s="79" t="s">
        <v>0</v>
      </c>
      <c r="G1" s="79" t="s">
        <v>34</v>
      </c>
      <c r="H1" s="79" t="s">
        <v>35</v>
      </c>
      <c r="I1" s="79" t="s">
        <v>36</v>
      </c>
      <c r="J1" s="79" t="s">
        <v>37</v>
      </c>
      <c r="K1" s="79" t="s">
        <v>38</v>
      </c>
      <c r="L1" s="79" t="s">
        <v>39</v>
      </c>
      <c r="M1" s="79" t="s">
        <v>40</v>
      </c>
      <c r="N1" s="79" t="s">
        <v>41</v>
      </c>
      <c r="O1" s="79" t="s">
        <v>42</v>
      </c>
      <c r="P1" s="79" t="s">
        <v>43</v>
      </c>
      <c r="Q1" s="79" t="s">
        <v>44</v>
      </c>
      <c r="R1" s="131" t="s">
        <v>136</v>
      </c>
      <c r="S1" s="131" t="s">
        <v>137</v>
      </c>
    </row>
    <row r="2" spans="5:20" ht="32.1" customHeight="1">
      <c r="E2" s="80" t="s">
        <v>118</v>
      </c>
      <c r="F2" s="81">
        <v>949907505</v>
      </c>
      <c r="G2" s="82">
        <v>0.26560424999999555</v>
      </c>
      <c r="H2" s="82">
        <v>0.75062552200000354</v>
      </c>
      <c r="I2" s="82">
        <v>1.4273719580939703</v>
      </c>
      <c r="J2" s="82">
        <v>1.1894789759633317</v>
      </c>
      <c r="K2" s="82">
        <v>2.826012941791789</v>
      </c>
      <c r="L2" s="82">
        <v>2.2498854804292145</v>
      </c>
      <c r="M2" s="82">
        <v>2.186025162588634</v>
      </c>
      <c r="N2" s="82">
        <v>2.1146420097683416</v>
      </c>
      <c r="O2" s="82">
        <v>1.9102169485335274</v>
      </c>
      <c r="P2" s="82">
        <v>4.6058250172169997</v>
      </c>
      <c r="Q2" s="83">
        <v>31321</v>
      </c>
      <c r="R2" s="132">
        <v>0.21</v>
      </c>
      <c r="S2" s="132">
        <v>0.36674114259523677</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oN41H+Iccs3hYZ6ccYMCtRd1qcERdBt9DeXKII9+hNTXqrpY14qti9a1jVjobqe+d4u199Ya4IqAIiBpFcVTQA==" saltValue="8+PJpCS7pUX3rtA1KPxn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4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42429</v>
      </c>
      <c r="F1" s="79" t="s">
        <v>0</v>
      </c>
      <c r="G1" s="79" t="s">
        <v>34</v>
      </c>
      <c r="H1" s="79" t="s">
        <v>35</v>
      </c>
      <c r="I1" s="79" t="s">
        <v>36</v>
      </c>
      <c r="J1" s="79" t="s">
        <v>37</v>
      </c>
      <c r="K1" s="79" t="s">
        <v>38</v>
      </c>
      <c r="L1" s="79" t="s">
        <v>39</v>
      </c>
      <c r="M1" s="79" t="s">
        <v>40</v>
      </c>
      <c r="N1" s="79" t="s">
        <v>41</v>
      </c>
      <c r="O1" s="79" t="s">
        <v>42</v>
      </c>
      <c r="P1" s="79" t="s">
        <v>43</v>
      </c>
      <c r="Q1" s="79" t="s">
        <v>44</v>
      </c>
      <c r="R1" s="79" t="s">
        <v>60</v>
      </c>
      <c r="S1" s="79" t="s">
        <v>61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0.11737000000000553</v>
      </c>
      <c r="H2" s="82">
        <v>0.35294442007163251</v>
      </c>
      <c r="I2" s="82">
        <v>0.68858580539727932</v>
      </c>
      <c r="J2" s="82">
        <v>0.23501792148701295</v>
      </c>
      <c r="K2" s="82">
        <v>1.4067932243947867</v>
      </c>
      <c r="L2" s="82">
        <v>1.3538635961044987</v>
      </c>
      <c r="M2" s="82">
        <v>1.5715730066679034</v>
      </c>
      <c r="N2" s="82">
        <v>1.928517606643787</v>
      </c>
      <c r="O2" s="82">
        <v>2.6888699349785883</v>
      </c>
      <c r="P2" s="82">
        <v>5.3161612823780002</v>
      </c>
      <c r="Q2" s="83">
        <v>31321</v>
      </c>
      <c r="R2" s="87">
        <v>0.3</v>
      </c>
      <c r="S2" s="87">
        <v>0.57568800287767596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Jk9S61xboqWDrqFwlA/eCuLTCPNzrAYdoRCsQMkqjC4GyemJBlYrSOn/2qfA7jVgJdTxZvZgoN3d2Ke4HAWoKQ==" saltValue="GwajrsQ0hcRyXqUb6fisr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42400</v>
      </c>
      <c r="F1" s="79" t="s">
        <v>0</v>
      </c>
      <c r="G1" s="79" t="s">
        <v>34</v>
      </c>
      <c r="H1" s="79" t="s">
        <v>35</v>
      </c>
      <c r="I1" s="79" t="s">
        <v>36</v>
      </c>
      <c r="J1" s="79" t="s">
        <v>37</v>
      </c>
      <c r="K1" s="79" t="s">
        <v>38</v>
      </c>
      <c r="L1" s="79" t="s">
        <v>39</v>
      </c>
      <c r="M1" s="79" t="s">
        <v>40</v>
      </c>
      <c r="N1" s="79" t="s">
        <v>41</v>
      </c>
      <c r="O1" s="79" t="s">
        <v>42</v>
      </c>
      <c r="P1" s="79" t="s">
        <v>43</v>
      </c>
      <c r="Q1" s="79" t="s">
        <v>44</v>
      </c>
      <c r="R1" s="79" t="s">
        <v>60</v>
      </c>
      <c r="S1" s="79" t="s">
        <v>61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0.11750999999999845</v>
      </c>
      <c r="H2" s="82">
        <v>0.35336540832426877</v>
      </c>
      <c r="I2" s="82">
        <v>0.68940042682110736</v>
      </c>
      <c r="J2" s="82">
        <v>0.11750999999999845</v>
      </c>
      <c r="K2" s="82">
        <v>1.3883557858457518</v>
      </c>
      <c r="L2" s="82">
        <v>1.3556695971089994</v>
      </c>
      <c r="M2" s="82">
        <v>1.5824741722748614</v>
      </c>
      <c r="N2" s="82">
        <v>1.9478523511926582</v>
      </c>
      <c r="O2" s="82">
        <v>2.7105507647440463</v>
      </c>
      <c r="P2" s="82">
        <v>5.3270755534400003</v>
      </c>
      <c r="Q2" s="83">
        <v>31321</v>
      </c>
      <c r="R2" s="87">
        <v>0.3</v>
      </c>
      <c r="S2" s="87">
        <v>0.57568800287767596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wUWaPtaDiRuuxV01XLlu+UA2b+dGygntCYs8FliN9bAJDrUAnH/7+gOXQsh8NXZNDJsUSWqhTmjcY9frFKQrVg==" saltValue="iY54mnkINMNkqvURq9wO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42369</v>
      </c>
      <c r="F1" s="79" t="s">
        <v>0</v>
      </c>
      <c r="G1" s="79" t="s">
        <v>34</v>
      </c>
      <c r="H1" s="79" t="s">
        <v>35</v>
      </c>
      <c r="I1" s="79" t="s">
        <v>36</v>
      </c>
      <c r="J1" s="79" t="s">
        <v>37</v>
      </c>
      <c r="K1" s="79" t="s">
        <v>38</v>
      </c>
      <c r="L1" s="79" t="s">
        <v>39</v>
      </c>
      <c r="M1" s="79" t="s">
        <v>40</v>
      </c>
      <c r="N1" s="79" t="s">
        <v>41</v>
      </c>
      <c r="O1" s="79" t="s">
        <v>42</v>
      </c>
      <c r="P1" s="79" t="s">
        <v>43</v>
      </c>
      <c r="Q1" s="79" t="s">
        <v>44</v>
      </c>
      <c r="R1" s="85" t="s">
        <v>60</v>
      </c>
      <c r="S1" s="85" t="s">
        <v>61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0.11764999999999137</v>
      </c>
      <c r="H2" s="82">
        <v>0.35378639775431875</v>
      </c>
      <c r="I2" s="82">
        <v>0.69021505369653013</v>
      </c>
      <c r="J2" s="82">
        <v>1.3847678126275964</v>
      </c>
      <c r="K2" s="82">
        <v>1.3847678126275964</v>
      </c>
      <c r="L2" s="82">
        <v>1.36020479862069</v>
      </c>
      <c r="M2" s="82">
        <v>1.5985250488255387</v>
      </c>
      <c r="N2" s="82">
        <v>1.9760448167614131</v>
      </c>
      <c r="O2" s="82">
        <v>2.7331410751830543</v>
      </c>
      <c r="P2" s="82">
        <v>5.3380462111830003</v>
      </c>
      <c r="Q2" s="83">
        <v>31321</v>
      </c>
      <c r="R2" s="86">
        <v>0.3</v>
      </c>
      <c r="S2" s="86">
        <v>0.57568800287767596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nuNtYdw0wpPvL8io17D0/S0u9Zr1eve7GLIM0P5OloxK55i10S5Ma9DGRGVIhagLwWm2Wej3b/777nYnQLhNKg==" saltValue="eTfK3tu+QRIUuTy3gFQZ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3">
    <pageSetUpPr fitToPage="1"/>
  </sheetPr>
  <dimension ref="E1:BG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9" ht="72">
      <c r="E1" s="48">
        <v>42338</v>
      </c>
      <c r="F1" s="49" t="s">
        <v>0</v>
      </c>
      <c r="G1" s="49" t="s">
        <v>34</v>
      </c>
      <c r="H1" s="49" t="s">
        <v>35</v>
      </c>
      <c r="I1" s="49" t="s">
        <v>36</v>
      </c>
      <c r="J1" s="49" t="s">
        <v>37</v>
      </c>
      <c r="K1" s="49" t="s">
        <v>38</v>
      </c>
      <c r="L1" s="49" t="s">
        <v>39</v>
      </c>
      <c r="M1" s="49" t="s">
        <v>40</v>
      </c>
      <c r="N1" s="49" t="s">
        <v>41</v>
      </c>
      <c r="O1" s="49" t="s">
        <v>42</v>
      </c>
      <c r="P1" s="49" t="s">
        <v>43</v>
      </c>
      <c r="Q1" s="49" t="s">
        <v>44</v>
      </c>
      <c r="R1" s="49" t="s">
        <v>55</v>
      </c>
      <c r="S1" s="49" t="s">
        <v>56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row>
    <row r="2" spans="5:59" ht="32.1" customHeight="1">
      <c r="E2" s="50" t="s">
        <v>58</v>
      </c>
      <c r="F2" s="51">
        <v>949907505</v>
      </c>
      <c r="G2" s="52">
        <v>0.1177900000000065</v>
      </c>
      <c r="H2" s="52">
        <v>0.33446092415652107</v>
      </c>
      <c r="I2" s="52">
        <v>0.69102968602354764</v>
      </c>
      <c r="J2" s="52">
        <v>1.2656288003439986</v>
      </c>
      <c r="K2" s="52">
        <v>1.383803763841418</v>
      </c>
      <c r="L2" s="52">
        <v>1.365451852930577</v>
      </c>
      <c r="M2" s="52">
        <v>1.6218930599924963</v>
      </c>
      <c r="N2" s="52">
        <v>2.0063451895298012</v>
      </c>
      <c r="O2" s="52">
        <v>2.7606160151272707</v>
      </c>
      <c r="P2" s="52">
        <v>5.3490737490529998</v>
      </c>
      <c r="Q2" s="53">
        <v>31321</v>
      </c>
      <c r="R2" s="54">
        <v>0.3</v>
      </c>
      <c r="S2" s="54">
        <v>0.55388033314423102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row>
    <row r="4" spans="5:59">
      <c r="E4" s="148" t="s">
        <v>48</v>
      </c>
      <c r="F4" s="148" t="s">
        <v>59</v>
      </c>
      <c r="G4" s="148" t="s">
        <v>59</v>
      </c>
      <c r="H4" s="148" t="s">
        <v>59</v>
      </c>
      <c r="I4" s="148" t="s">
        <v>59</v>
      </c>
      <c r="J4" s="148" t="s">
        <v>59</v>
      </c>
      <c r="K4" s="148" t="s">
        <v>59</v>
      </c>
      <c r="L4" s="148" t="s">
        <v>59</v>
      </c>
      <c r="M4" s="148" t="s">
        <v>59</v>
      </c>
      <c r="N4" s="148" t="s">
        <v>59</v>
      </c>
      <c r="O4" s="148" t="s">
        <v>59</v>
      </c>
      <c r="P4" s="148" t="s">
        <v>59</v>
      </c>
      <c r="Q4" s="148" t="s">
        <v>59</v>
      </c>
      <c r="R4" s="148" t="s">
        <v>59</v>
      </c>
      <c r="S4" s="148" t="s">
        <v>59</v>
      </c>
      <c r="T4" s="55"/>
      <c r="U4" s="77"/>
      <c r="V4" s="77"/>
      <c r="W4" s="77"/>
      <c r="X4" s="77"/>
      <c r="Y4" s="77"/>
      <c r="Z4" s="77"/>
    </row>
    <row r="5" spans="5:59">
      <c r="E5" s="148" t="s">
        <v>57</v>
      </c>
      <c r="F5" s="148" t="s">
        <v>59</v>
      </c>
      <c r="G5" s="148" t="s">
        <v>59</v>
      </c>
      <c r="H5" s="148" t="s">
        <v>59</v>
      </c>
      <c r="I5" s="148" t="s">
        <v>59</v>
      </c>
      <c r="J5" s="148" t="s">
        <v>59</v>
      </c>
      <c r="K5" s="148" t="s">
        <v>59</v>
      </c>
      <c r="L5" s="148" t="s">
        <v>59</v>
      </c>
      <c r="M5" s="148" t="s">
        <v>59</v>
      </c>
      <c r="N5" s="148" t="s">
        <v>59</v>
      </c>
      <c r="O5" s="148" t="s">
        <v>59</v>
      </c>
      <c r="P5" s="148" t="s">
        <v>59</v>
      </c>
      <c r="Q5" s="148" t="s">
        <v>59</v>
      </c>
      <c r="R5" s="148" t="s">
        <v>59</v>
      </c>
      <c r="S5" s="148" t="s">
        <v>59</v>
      </c>
      <c r="T5" s="55"/>
      <c r="U5" s="77"/>
      <c r="V5" s="77"/>
      <c r="W5" s="77"/>
      <c r="X5" s="77"/>
      <c r="Y5" s="77"/>
      <c r="Z5" s="77"/>
    </row>
    <row r="6" spans="5:59">
      <c r="E6" s="149" t="s">
        <v>49</v>
      </c>
      <c r="F6" s="149" t="s">
        <v>59</v>
      </c>
      <c r="G6" s="149" t="s">
        <v>59</v>
      </c>
      <c r="H6" s="149" t="s">
        <v>59</v>
      </c>
      <c r="I6" s="149" t="s">
        <v>59</v>
      </c>
      <c r="J6" s="149" t="s">
        <v>59</v>
      </c>
      <c r="K6" s="149" t="s">
        <v>59</v>
      </c>
      <c r="L6" s="149" t="s">
        <v>59</v>
      </c>
      <c r="M6" s="149" t="s">
        <v>59</v>
      </c>
      <c r="N6" s="149" t="s">
        <v>59</v>
      </c>
      <c r="O6" s="149" t="s">
        <v>59</v>
      </c>
      <c r="P6" s="149" t="s">
        <v>59</v>
      </c>
      <c r="Q6" s="149" t="s">
        <v>59</v>
      </c>
      <c r="R6" s="149" t="s">
        <v>59</v>
      </c>
      <c r="S6" s="149" t="s">
        <v>59</v>
      </c>
      <c r="T6" s="55"/>
      <c r="U6" s="77"/>
      <c r="V6" s="77"/>
      <c r="W6" s="77"/>
      <c r="X6" s="77"/>
      <c r="Y6" s="77"/>
      <c r="Z6" s="77"/>
    </row>
    <row r="7" spans="5:59" ht="126" customHeight="1">
      <c r="E7" s="150" t="s">
        <v>50</v>
      </c>
      <c r="F7" s="150" t="s">
        <v>59</v>
      </c>
      <c r="G7" s="150" t="s">
        <v>59</v>
      </c>
      <c r="H7" s="150" t="s">
        <v>59</v>
      </c>
      <c r="I7" s="150" t="s">
        <v>59</v>
      </c>
      <c r="J7" s="150" t="s">
        <v>59</v>
      </c>
      <c r="K7" s="150" t="s">
        <v>59</v>
      </c>
      <c r="L7" s="150" t="s">
        <v>59</v>
      </c>
      <c r="M7" s="150" t="s">
        <v>59</v>
      </c>
      <c r="N7" s="150" t="s">
        <v>59</v>
      </c>
      <c r="O7" s="150" t="s">
        <v>59</v>
      </c>
      <c r="P7" s="150" t="s">
        <v>59</v>
      </c>
      <c r="Q7" s="150" t="s">
        <v>59</v>
      </c>
      <c r="R7" s="150" t="s">
        <v>59</v>
      </c>
      <c r="S7" s="150" t="s">
        <v>59</v>
      </c>
      <c r="T7" s="55"/>
      <c r="U7" s="77"/>
      <c r="V7" s="77"/>
      <c r="W7" s="77"/>
      <c r="X7" s="77"/>
      <c r="Y7" s="77"/>
      <c r="Z7" s="77"/>
    </row>
  </sheetData>
  <sheetProtection algorithmName="SHA-512" hashValue="mlDkd1HV4/LaGe+aimOFliNJOteH2S9GcqlQ29LjDpLe2XQypU53JJqKMVZ2o1J2XEs/Xmv9UiHCgec+Mp3zJQ==" saltValue="D+EYDAy8M43IKXn9sbGbV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4">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42308</v>
      </c>
      <c r="F1" s="49" t="s">
        <v>0</v>
      </c>
      <c r="G1" s="49" t="s">
        <v>34</v>
      </c>
      <c r="H1" s="49" t="s">
        <v>35</v>
      </c>
      <c r="I1" s="49" t="s">
        <v>36</v>
      </c>
      <c r="J1" s="49" t="s">
        <v>37</v>
      </c>
      <c r="K1" s="49" t="s">
        <v>38</v>
      </c>
      <c r="L1" s="49" t="s">
        <v>39</v>
      </c>
      <c r="M1" s="49" t="s">
        <v>40</v>
      </c>
      <c r="N1" s="49" t="s">
        <v>41</v>
      </c>
      <c r="O1" s="49" t="s">
        <v>42</v>
      </c>
      <c r="P1" s="49" t="s">
        <v>43</v>
      </c>
      <c r="Q1" s="49" t="s">
        <v>44</v>
      </c>
      <c r="R1" s="49" t="s">
        <v>55</v>
      </c>
      <c r="S1" s="49" t="s">
        <v>56</v>
      </c>
    </row>
    <row r="2" spans="5:20" ht="32.1" customHeight="1">
      <c r="E2" s="50" t="s">
        <v>58</v>
      </c>
      <c r="F2" s="51">
        <v>949907505</v>
      </c>
      <c r="G2" s="52">
        <v>0.11792999999999942</v>
      </c>
      <c r="H2" s="52">
        <v>0.33485176817893425</v>
      </c>
      <c r="I2" s="52">
        <v>0.69184532952781819</v>
      </c>
      <c r="J2" s="52">
        <v>1.1464883517145141</v>
      </c>
      <c r="K2" s="52">
        <v>1.3633463046462291</v>
      </c>
      <c r="L2" s="52">
        <v>1.3734483214661308</v>
      </c>
      <c r="M2" s="52">
        <v>1.6419545849816419</v>
      </c>
      <c r="N2" s="52">
        <v>2.0348510547316678</v>
      </c>
      <c r="O2" s="52">
        <v>2.7840004785158357</v>
      </c>
      <c r="P2" s="52">
        <v>5.3601586662080001</v>
      </c>
      <c r="Q2" s="53">
        <v>31321</v>
      </c>
      <c r="R2" s="54">
        <v>0.3</v>
      </c>
      <c r="S2" s="54">
        <v>0.55388033314423102</v>
      </c>
    </row>
    <row r="4" spans="5:20">
      <c r="E4" s="148" t="s">
        <v>48</v>
      </c>
      <c r="F4" s="148"/>
      <c r="G4" s="148"/>
      <c r="H4" s="148"/>
      <c r="I4" s="148"/>
      <c r="J4" s="148"/>
      <c r="K4" s="148"/>
      <c r="L4" s="148"/>
      <c r="M4" s="148"/>
      <c r="N4" s="148"/>
      <c r="O4" s="148"/>
      <c r="P4" s="148"/>
      <c r="Q4" s="148"/>
      <c r="R4" s="148"/>
      <c r="S4" s="148"/>
      <c r="T4" s="55"/>
    </row>
    <row r="5" spans="5:20">
      <c r="E5" s="148" t="s">
        <v>57</v>
      </c>
      <c r="F5" s="148"/>
      <c r="G5" s="148"/>
      <c r="H5" s="148"/>
      <c r="I5" s="148"/>
      <c r="J5" s="148"/>
      <c r="K5" s="148"/>
      <c r="L5" s="148"/>
      <c r="M5" s="148"/>
      <c r="N5" s="148"/>
      <c r="O5" s="148"/>
      <c r="P5" s="148"/>
      <c r="Q5" s="148"/>
      <c r="R5" s="148"/>
      <c r="S5" s="148"/>
      <c r="T5" s="55"/>
    </row>
    <row r="6" spans="5:20">
      <c r="E6" s="149" t="s">
        <v>49</v>
      </c>
      <c r="F6" s="149"/>
      <c r="G6" s="149"/>
      <c r="H6" s="149"/>
      <c r="I6" s="149"/>
      <c r="J6" s="149"/>
      <c r="K6" s="149"/>
      <c r="L6" s="149"/>
      <c r="M6" s="149"/>
      <c r="N6" s="149"/>
      <c r="O6" s="149"/>
      <c r="P6" s="149"/>
      <c r="Q6" s="149"/>
      <c r="R6" s="149"/>
      <c r="S6" s="149"/>
      <c r="T6" s="55"/>
    </row>
    <row r="7" spans="5:20" ht="126" customHeight="1">
      <c r="E7" s="150" t="s">
        <v>50</v>
      </c>
      <c r="F7" s="150"/>
      <c r="G7" s="150"/>
      <c r="H7" s="150"/>
      <c r="I7" s="150"/>
      <c r="J7" s="150"/>
      <c r="K7" s="150"/>
      <c r="L7" s="150"/>
      <c r="M7" s="150"/>
      <c r="N7" s="150"/>
      <c r="O7" s="150"/>
      <c r="P7" s="150"/>
      <c r="Q7" s="150"/>
      <c r="R7" s="150"/>
      <c r="S7" s="150"/>
      <c r="T7" s="55"/>
    </row>
  </sheetData>
  <sheetProtection algorithmName="SHA-512" hashValue="guvklNbDRw2kxcP2iPD5fIIuGBach945sOGczD7WJDmKX0Rl488+5GG49SbwKLJMSK3T/3oFFB88tJGV+Diy5g==" saltValue="PqY8lfgXwHTAiilLy++IQ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5">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42277</v>
      </c>
      <c r="F1" s="49" t="s">
        <v>0</v>
      </c>
      <c r="G1" s="49" t="s">
        <v>34</v>
      </c>
      <c r="H1" s="49" t="s">
        <v>35</v>
      </c>
      <c r="I1" s="49" t="s">
        <v>36</v>
      </c>
      <c r="J1" s="49" t="s">
        <v>37</v>
      </c>
      <c r="K1" s="49" t="s">
        <v>38</v>
      </c>
      <c r="L1" s="49" t="s">
        <v>39</v>
      </c>
      <c r="M1" s="49" t="s">
        <v>40</v>
      </c>
      <c r="N1" s="49" t="s">
        <v>41</v>
      </c>
      <c r="O1" s="49" t="s">
        <v>42</v>
      </c>
      <c r="P1" s="49" t="s">
        <v>43</v>
      </c>
      <c r="Q1" s="49" t="s">
        <v>44</v>
      </c>
      <c r="R1" s="73" t="s">
        <v>55</v>
      </c>
      <c r="S1" s="73" t="s">
        <v>56</v>
      </c>
    </row>
    <row r="2" spans="5:20" ht="32.1" customHeight="1">
      <c r="E2" s="72" t="s">
        <v>58</v>
      </c>
      <c r="F2" s="51">
        <v>949907505</v>
      </c>
      <c r="G2" s="52">
        <v>9.8369999999992075E-2</v>
      </c>
      <c r="H2" s="52">
        <v>0.33524261317732229</v>
      </c>
      <c r="I2" s="52">
        <v>0.69266097849860486</v>
      </c>
      <c r="J2" s="52">
        <v>1.0273468016313458</v>
      </c>
      <c r="K2" s="52">
        <v>1.3644640378466688</v>
      </c>
      <c r="L2" s="52">
        <v>1.3821709439219454</v>
      </c>
      <c r="M2" s="52">
        <v>1.6621105285310689</v>
      </c>
      <c r="N2" s="52">
        <v>2.0756661825769518</v>
      </c>
      <c r="O2" s="52">
        <v>2.8059148134838674</v>
      </c>
      <c r="P2" s="52">
        <v>5.3713014124729996</v>
      </c>
      <c r="Q2" s="53">
        <v>31321</v>
      </c>
      <c r="R2" s="74">
        <v>0.3</v>
      </c>
      <c r="S2" s="74">
        <v>0.55388033314423102</v>
      </c>
    </row>
    <row r="4" spans="5:20">
      <c r="E4" s="148" t="s">
        <v>48</v>
      </c>
      <c r="F4" s="148"/>
      <c r="G4" s="148"/>
      <c r="H4" s="148"/>
      <c r="I4" s="148"/>
      <c r="J4" s="148"/>
      <c r="K4" s="148"/>
      <c r="L4" s="148"/>
      <c r="M4" s="148"/>
      <c r="N4" s="148"/>
      <c r="O4" s="148"/>
      <c r="P4" s="148"/>
      <c r="Q4" s="148"/>
      <c r="R4" s="148"/>
      <c r="S4" s="148"/>
      <c r="T4" s="55"/>
    </row>
    <row r="5" spans="5:20" s="75" customFormat="1" ht="12.75">
      <c r="E5" s="151" t="s">
        <v>57</v>
      </c>
      <c r="F5" s="151"/>
      <c r="G5" s="151"/>
      <c r="H5" s="151"/>
      <c r="I5" s="151"/>
      <c r="J5" s="151"/>
      <c r="K5" s="151"/>
      <c r="L5" s="151"/>
      <c r="M5" s="151"/>
      <c r="N5" s="151"/>
      <c r="O5" s="151"/>
      <c r="P5" s="151"/>
      <c r="Q5" s="151"/>
      <c r="R5" s="151"/>
      <c r="S5" s="151"/>
      <c r="T5" s="76"/>
    </row>
    <row r="6" spans="5:20">
      <c r="E6" s="149" t="s">
        <v>49</v>
      </c>
      <c r="F6" s="149"/>
      <c r="G6" s="149"/>
      <c r="H6" s="149"/>
      <c r="I6" s="149"/>
      <c r="J6" s="149"/>
      <c r="K6" s="149"/>
      <c r="L6" s="149"/>
      <c r="M6" s="149"/>
      <c r="N6" s="149"/>
      <c r="O6" s="149"/>
      <c r="P6" s="149"/>
      <c r="Q6" s="149"/>
      <c r="R6" s="149"/>
      <c r="S6" s="149"/>
      <c r="T6" s="55"/>
    </row>
    <row r="7" spans="5:20" ht="126" customHeight="1">
      <c r="E7" s="150" t="s">
        <v>50</v>
      </c>
      <c r="F7" s="150"/>
      <c r="G7" s="150"/>
      <c r="H7" s="150"/>
      <c r="I7" s="150"/>
      <c r="J7" s="150"/>
      <c r="K7" s="150"/>
      <c r="L7" s="150"/>
      <c r="M7" s="150"/>
      <c r="N7" s="150"/>
      <c r="O7" s="150"/>
      <c r="P7" s="150"/>
      <c r="Q7" s="150"/>
      <c r="R7" s="150"/>
      <c r="S7" s="150"/>
      <c r="T7" s="55"/>
    </row>
  </sheetData>
  <sheetProtection algorithmName="SHA-512" hashValue="BCRptygEaMG3NQ3zNJvNYEzr4dpjVFhW6FmsyIiQkpwQ7NCLTEjsNF11Q9+cMLueWmobJVFDCLzPWE4MKcS96A==" saltValue="3OkHvvRqgq/nv0RQvkNX1g==" spinCount="100000" sheet="1" objects="1" scenarios="1"/>
  <mergeCells count="4">
    <mergeCell ref="E4:S4"/>
    <mergeCell ref="E6:S6"/>
    <mergeCell ref="E7:S7"/>
    <mergeCell ref="E5:S5"/>
  </mergeCells>
  <pageMargins left="0.45" right="0.45" top="0.5" bottom="0.5" header="0.3" footer="0.3"/>
  <pageSetup fitToHeight="0" orientation="landscape" horizontalDpi="200" verticalDpi="200"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6">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42247</v>
      </c>
      <c r="F1" s="65" t="s">
        <v>0</v>
      </c>
      <c r="G1" s="65" t="s">
        <v>34</v>
      </c>
      <c r="H1" s="65" t="s">
        <v>35</v>
      </c>
      <c r="I1" s="65" t="s">
        <v>36</v>
      </c>
      <c r="J1" s="65" t="s">
        <v>37</v>
      </c>
      <c r="K1" s="65" t="s">
        <v>38</v>
      </c>
      <c r="L1" s="65" t="s">
        <v>39</v>
      </c>
      <c r="M1" s="65" t="s">
        <v>40</v>
      </c>
      <c r="N1" s="65" t="s">
        <v>41</v>
      </c>
      <c r="O1" s="65" t="s">
        <v>42</v>
      </c>
      <c r="P1" s="65" t="s">
        <v>43</v>
      </c>
      <c r="Q1" s="65" t="s">
        <v>44</v>
      </c>
      <c r="R1" s="65" t="s">
        <v>53</v>
      </c>
      <c r="S1" s="65" t="s">
        <v>54</v>
      </c>
    </row>
    <row r="2" spans="5:20" ht="32.1" customHeight="1">
      <c r="E2" s="66" t="s">
        <v>47</v>
      </c>
      <c r="F2" s="67">
        <v>949907505</v>
      </c>
      <c r="G2" s="68">
        <v>0.11817999999998996</v>
      </c>
      <c r="H2" s="68">
        <v>0.35538015411928914</v>
      </c>
      <c r="I2" s="68">
        <v>0.71329576560505981</v>
      </c>
      <c r="J2" s="68">
        <v>0.92806386520714046</v>
      </c>
      <c r="K2" s="68">
        <v>1.366650345953957</v>
      </c>
      <c r="L2" s="68">
        <v>1.3907910431080417</v>
      </c>
      <c r="M2" s="68">
        <v>1.6855043631883504</v>
      </c>
      <c r="N2" s="68">
        <v>2.112347647079571</v>
      </c>
      <c r="O2" s="68">
        <v>2.8329211596419324</v>
      </c>
      <c r="P2" s="68">
        <v>5.38319568935266</v>
      </c>
      <c r="Q2" s="69">
        <v>31321</v>
      </c>
      <c r="R2" s="70">
        <v>0.3</v>
      </c>
      <c r="S2" s="70">
        <v>0.56589031921876998</v>
      </c>
    </row>
    <row r="4" spans="5:20" ht="27.95" customHeight="1">
      <c r="E4" s="152" t="s">
        <v>48</v>
      </c>
      <c r="F4" s="152"/>
      <c r="G4" s="152"/>
      <c r="H4" s="152"/>
      <c r="I4" s="152"/>
      <c r="J4" s="152"/>
      <c r="K4" s="152"/>
      <c r="L4" s="152"/>
      <c r="M4" s="152"/>
      <c r="N4" s="152"/>
      <c r="O4" s="152"/>
      <c r="P4" s="152"/>
      <c r="Q4" s="152"/>
      <c r="R4" s="152"/>
      <c r="S4" s="152"/>
      <c r="T4" s="71"/>
    </row>
    <row r="5" spans="5:20">
      <c r="E5" s="153" t="s">
        <v>49</v>
      </c>
      <c r="F5" s="153"/>
      <c r="G5" s="153"/>
      <c r="H5" s="153"/>
      <c r="I5" s="153"/>
      <c r="J5" s="153"/>
      <c r="K5" s="153"/>
      <c r="L5" s="153"/>
      <c r="M5" s="153"/>
      <c r="N5" s="153"/>
      <c r="O5" s="153"/>
      <c r="P5" s="153"/>
      <c r="Q5" s="153"/>
      <c r="R5" s="153"/>
      <c r="S5" s="153"/>
      <c r="T5" s="71"/>
    </row>
    <row r="6" spans="5:20" ht="126" customHeight="1">
      <c r="E6" s="154" t="s">
        <v>50</v>
      </c>
      <c r="F6" s="154"/>
      <c r="G6" s="154"/>
      <c r="H6" s="154"/>
      <c r="I6" s="154"/>
      <c r="J6" s="154"/>
      <c r="K6" s="154"/>
      <c r="L6" s="154"/>
      <c r="M6" s="154"/>
      <c r="N6" s="154"/>
      <c r="O6" s="154"/>
      <c r="P6" s="154"/>
      <c r="Q6" s="154"/>
      <c r="R6" s="154"/>
      <c r="S6" s="154"/>
      <c r="T6" s="71"/>
    </row>
  </sheetData>
  <sheetProtection algorithmName="SHA-512" hashValue="7THtZ13i6htJLUtDgIAHTUcSVA3F+BkyM1zZ4ePUzjnNbfUXYjqJZAZXeiOpdWfeiCSCsH17bO5Cm8+kXbY6Iw==" saltValue="FkU35li3dMah15Wb/4UcW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7">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42216</v>
      </c>
      <c r="F1" s="65" t="s">
        <v>0</v>
      </c>
      <c r="G1" s="65" t="s">
        <v>34</v>
      </c>
      <c r="H1" s="65" t="s">
        <v>35</v>
      </c>
      <c r="I1" s="65" t="s">
        <v>36</v>
      </c>
      <c r="J1" s="65" t="s">
        <v>37</v>
      </c>
      <c r="K1" s="65" t="s">
        <v>38</v>
      </c>
      <c r="L1" s="65" t="s">
        <v>39</v>
      </c>
      <c r="M1" s="65" t="s">
        <v>40</v>
      </c>
      <c r="N1" s="65" t="s">
        <v>41</v>
      </c>
      <c r="O1" s="65" t="s">
        <v>42</v>
      </c>
      <c r="P1" s="65" t="s">
        <v>43</v>
      </c>
      <c r="Q1" s="65" t="s">
        <v>44</v>
      </c>
      <c r="R1" s="65" t="s">
        <v>53</v>
      </c>
      <c r="S1" s="65" t="s">
        <v>54</v>
      </c>
    </row>
    <row r="2" spans="5:20" ht="32.1" customHeight="1">
      <c r="E2" s="66" t="s">
        <v>47</v>
      </c>
      <c r="F2" s="67">
        <v>949907505</v>
      </c>
      <c r="G2" s="68">
        <v>0.11832000000000509</v>
      </c>
      <c r="H2" s="68">
        <v>0.35580215155319728</v>
      </c>
      <c r="I2" s="68">
        <v>0.69416974980662793</v>
      </c>
      <c r="J2" s="68">
        <v>0.80892787424537982</v>
      </c>
      <c r="K2" s="68">
        <v>1.361245781273035</v>
      </c>
      <c r="L2" s="68">
        <v>1.4071092685506548</v>
      </c>
      <c r="M2" s="68">
        <v>1.7058554211304866</v>
      </c>
      <c r="N2" s="68">
        <v>2.1513317392795273</v>
      </c>
      <c r="O2" s="68">
        <v>2.8572447689093616</v>
      </c>
      <c r="P2" s="68">
        <v>5.3944586989935983</v>
      </c>
      <c r="Q2" s="69">
        <v>31321</v>
      </c>
      <c r="R2" s="70">
        <v>0.3</v>
      </c>
      <c r="S2" s="70">
        <v>0.56589031921876998</v>
      </c>
    </row>
    <row r="4" spans="5:20" ht="27.95" customHeight="1">
      <c r="E4" s="152" t="s">
        <v>48</v>
      </c>
      <c r="F4" s="152"/>
      <c r="G4" s="152"/>
      <c r="H4" s="152"/>
      <c r="I4" s="152"/>
      <c r="J4" s="152"/>
      <c r="K4" s="152"/>
      <c r="L4" s="152"/>
      <c r="M4" s="152"/>
      <c r="N4" s="152"/>
      <c r="O4" s="152"/>
      <c r="P4" s="152"/>
      <c r="Q4" s="152"/>
      <c r="R4" s="152"/>
      <c r="S4" s="152"/>
      <c r="T4" s="71"/>
    </row>
    <row r="5" spans="5:20">
      <c r="E5" s="153" t="s">
        <v>49</v>
      </c>
      <c r="F5" s="153"/>
      <c r="G5" s="153"/>
      <c r="H5" s="153"/>
      <c r="I5" s="153"/>
      <c r="J5" s="153"/>
      <c r="K5" s="153"/>
      <c r="L5" s="153"/>
      <c r="M5" s="153"/>
      <c r="N5" s="153"/>
      <c r="O5" s="153"/>
      <c r="P5" s="153"/>
      <c r="Q5" s="153"/>
      <c r="R5" s="153"/>
      <c r="S5" s="153"/>
      <c r="T5" s="71"/>
    </row>
    <row r="6" spans="5:20" ht="126" customHeight="1">
      <c r="E6" s="154" t="s">
        <v>50</v>
      </c>
      <c r="F6" s="154"/>
      <c r="G6" s="154"/>
      <c r="H6" s="154"/>
      <c r="I6" s="154"/>
      <c r="J6" s="154"/>
      <c r="K6" s="154"/>
      <c r="L6" s="154"/>
      <c r="M6" s="154"/>
      <c r="N6" s="154"/>
      <c r="O6" s="154"/>
      <c r="P6" s="154"/>
      <c r="Q6" s="154"/>
      <c r="R6" s="154"/>
      <c r="S6" s="154"/>
      <c r="T6" s="71"/>
    </row>
  </sheetData>
  <sheetProtection algorithmName="SHA-512" hashValue="SB+H//YWn0sPgPVpfMHBLo3M7Q2dq8HmzDuLRX/lgeofyr2ryMV6R/81h3aKThBot8OHl4rjd6JLDBy1dz5iGg==" saltValue="/e9DJzK+4yOlE6sXtS06f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42185</v>
      </c>
      <c r="F1" s="49" t="s">
        <v>0</v>
      </c>
      <c r="G1" s="49" t="s">
        <v>34</v>
      </c>
      <c r="H1" s="49" t="s">
        <v>35</v>
      </c>
      <c r="I1" s="49" t="s">
        <v>36</v>
      </c>
      <c r="J1" s="49" t="s">
        <v>37</v>
      </c>
      <c r="K1" s="49" t="s">
        <v>38</v>
      </c>
      <c r="L1" s="49" t="s">
        <v>39</v>
      </c>
      <c r="M1" s="49" t="s">
        <v>40</v>
      </c>
      <c r="N1" s="49" t="s">
        <v>41</v>
      </c>
      <c r="O1" s="49" t="s">
        <v>42</v>
      </c>
      <c r="P1" s="49" t="s">
        <v>43</v>
      </c>
      <c r="Q1" s="49" t="s">
        <v>44</v>
      </c>
      <c r="R1" s="49" t="s">
        <v>53</v>
      </c>
      <c r="S1" s="49" t="s">
        <v>54</v>
      </c>
    </row>
    <row r="2" spans="5:20" ht="32.1" customHeight="1">
      <c r="E2" s="50" t="s">
        <v>47</v>
      </c>
      <c r="F2" s="51">
        <v>949907505</v>
      </c>
      <c r="G2" s="52">
        <v>0.11845999999999801</v>
      </c>
      <c r="H2" s="52">
        <v>0.35622415017146913</v>
      </c>
      <c r="I2" s="52">
        <v>0.68979171269090145</v>
      </c>
      <c r="J2" s="52">
        <v>0.68979171269090145</v>
      </c>
      <c r="K2" s="52">
        <v>1.3480773049754147</v>
      </c>
      <c r="L2" s="52">
        <v>1.4146286152416865</v>
      </c>
      <c r="M2" s="52">
        <v>1.7319166624531812</v>
      </c>
      <c r="N2" s="52">
        <v>2.1862291933262723</v>
      </c>
      <c r="O2" s="52">
        <v>2.8798165094071626</v>
      </c>
      <c r="P2" s="52">
        <v>5.4057810475998336</v>
      </c>
      <c r="Q2" s="53">
        <v>31321</v>
      </c>
      <c r="R2" s="54">
        <v>0.3</v>
      </c>
      <c r="S2" s="54">
        <v>0.56589031921876998</v>
      </c>
    </row>
    <row r="4" spans="5:20" ht="27.95" customHeight="1">
      <c r="E4" s="148" t="s">
        <v>48</v>
      </c>
      <c r="F4" s="148"/>
      <c r="G4" s="148"/>
      <c r="H4" s="148"/>
      <c r="I4" s="148"/>
      <c r="J4" s="148"/>
      <c r="K4" s="148"/>
      <c r="L4" s="148"/>
      <c r="M4" s="148"/>
      <c r="N4" s="148"/>
      <c r="O4" s="148"/>
      <c r="P4" s="148"/>
      <c r="Q4" s="148"/>
      <c r="R4" s="148"/>
      <c r="S4" s="148"/>
      <c r="T4" s="55"/>
    </row>
    <row r="5" spans="5:20">
      <c r="E5" s="149" t="s">
        <v>49</v>
      </c>
      <c r="F5" s="149"/>
      <c r="G5" s="149"/>
      <c r="H5" s="149"/>
      <c r="I5" s="149"/>
      <c r="J5" s="149"/>
      <c r="K5" s="149"/>
      <c r="L5" s="149"/>
      <c r="M5" s="149"/>
      <c r="N5" s="149"/>
      <c r="O5" s="149"/>
      <c r="P5" s="149"/>
      <c r="Q5" s="149"/>
      <c r="R5" s="149"/>
      <c r="S5" s="149"/>
      <c r="T5" s="55"/>
    </row>
    <row r="6" spans="5:20" ht="126" customHeight="1">
      <c r="E6" s="150" t="s">
        <v>50</v>
      </c>
      <c r="F6" s="150"/>
      <c r="G6" s="150"/>
      <c r="H6" s="150"/>
      <c r="I6" s="150"/>
      <c r="J6" s="150"/>
      <c r="K6" s="150"/>
      <c r="L6" s="150"/>
      <c r="M6" s="150"/>
      <c r="N6" s="150"/>
      <c r="O6" s="150"/>
      <c r="P6" s="150"/>
      <c r="Q6" s="150"/>
      <c r="R6" s="150"/>
      <c r="S6" s="150"/>
      <c r="T6" s="55"/>
    </row>
  </sheetData>
  <sheetProtection algorithmName="SHA-512" hashValue="Ns6MbSXuLfSGGwXeTw/9IIsQkUuSpI2GscI9NOs/e3NjgcePww67YELBKD78y+P24Mc3zCXujyW/iTsZCSXMwg==" saltValue="pVAqb8K2sq4Hpk6Dzo+By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42155</v>
      </c>
      <c r="F1" s="57" t="s">
        <v>0</v>
      </c>
      <c r="G1" s="57" t="s">
        <v>34</v>
      </c>
      <c r="H1" s="57" t="s">
        <v>35</v>
      </c>
      <c r="I1" s="57" t="s">
        <v>36</v>
      </c>
      <c r="J1" s="57" t="s">
        <v>37</v>
      </c>
      <c r="K1" s="57" t="s">
        <v>38</v>
      </c>
      <c r="L1" s="57" t="s">
        <v>39</v>
      </c>
      <c r="M1" s="57" t="s">
        <v>40</v>
      </c>
      <c r="N1" s="57" t="s">
        <v>41</v>
      </c>
      <c r="O1" s="57" t="s">
        <v>42</v>
      </c>
      <c r="P1" s="57" t="s">
        <v>43</v>
      </c>
      <c r="Q1" s="57" t="s">
        <v>44</v>
      </c>
      <c r="R1" s="57" t="s">
        <v>51</v>
      </c>
      <c r="S1" s="57" t="s">
        <v>52</v>
      </c>
    </row>
    <row r="2" spans="5:20" ht="32.1" customHeight="1">
      <c r="E2" s="58" t="s">
        <v>47</v>
      </c>
      <c r="F2" s="59">
        <v>949907505</v>
      </c>
      <c r="G2" s="60">
        <v>0.11860100000000706</v>
      </c>
      <c r="H2" s="60">
        <v>0.3566481547238487</v>
      </c>
      <c r="I2" s="60">
        <v>0.68801965773723772</v>
      </c>
      <c r="J2" s="60">
        <v>0.57065571393217773</v>
      </c>
      <c r="K2" s="60">
        <v>1.325706893361378</v>
      </c>
      <c r="L2" s="60">
        <v>1.4242459664214335</v>
      </c>
      <c r="M2" s="60">
        <v>1.7550741597792685</v>
      </c>
      <c r="N2" s="60">
        <v>2.2179899948184145</v>
      </c>
      <c r="O2" s="60">
        <v>2.9006156465246846</v>
      </c>
      <c r="P2" s="60">
        <v>5.4171632626308419</v>
      </c>
      <c r="Q2" s="61">
        <v>31321</v>
      </c>
      <c r="R2" s="63">
        <v>0.3</v>
      </c>
      <c r="S2" s="63">
        <v>0.56534298118533399</v>
      </c>
    </row>
    <row r="4" spans="5:20" ht="27.95" customHeight="1">
      <c r="E4" s="155" t="s">
        <v>48</v>
      </c>
      <c r="F4" s="155"/>
      <c r="G4" s="155"/>
      <c r="H4" s="155"/>
      <c r="I4" s="155"/>
      <c r="J4" s="155"/>
      <c r="K4" s="155"/>
      <c r="L4" s="155"/>
      <c r="M4" s="155"/>
      <c r="N4" s="155"/>
      <c r="O4" s="155"/>
      <c r="P4" s="155"/>
      <c r="Q4" s="155"/>
      <c r="R4" s="155"/>
      <c r="S4" s="155"/>
      <c r="T4" s="62"/>
    </row>
    <row r="5" spans="5:20">
      <c r="E5" s="156" t="s">
        <v>49</v>
      </c>
      <c r="F5" s="156"/>
      <c r="G5" s="156"/>
      <c r="H5" s="156"/>
      <c r="I5" s="156"/>
      <c r="J5" s="156"/>
      <c r="K5" s="156"/>
      <c r="L5" s="156"/>
      <c r="M5" s="156"/>
      <c r="N5" s="156"/>
      <c r="O5" s="156"/>
      <c r="P5" s="156"/>
      <c r="Q5" s="156"/>
      <c r="R5" s="156"/>
      <c r="S5" s="156"/>
      <c r="T5" s="62"/>
    </row>
    <row r="6" spans="5:20" ht="126" customHeight="1">
      <c r="E6" s="157" t="s">
        <v>50</v>
      </c>
      <c r="F6" s="157"/>
      <c r="G6" s="157"/>
      <c r="H6" s="157"/>
      <c r="I6" s="157"/>
      <c r="J6" s="157"/>
      <c r="K6" s="157"/>
      <c r="L6" s="157"/>
      <c r="M6" s="157"/>
      <c r="N6" s="157"/>
      <c r="O6" s="157"/>
      <c r="P6" s="157"/>
      <c r="Q6" s="157"/>
      <c r="R6" s="157"/>
      <c r="S6" s="157"/>
      <c r="T6" s="62"/>
    </row>
  </sheetData>
  <sheetProtection algorithmName="SHA-512" hashValue="j9MoMlnQRzAl13JtrbgPdYarLrF4lU3AELmhlebq0S0014SaFpo/Tpf8oofhylqTRLooirmmNmjNIzmPVjh8DA==" saltValue="mSc9HryaGngPNK3gQtA5W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FF34-0FD6-4A65-9468-3199DC48B4D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45412</v>
      </c>
      <c r="F1" s="79" t="s">
        <v>0</v>
      </c>
      <c r="G1" s="79" t="s">
        <v>34</v>
      </c>
      <c r="H1" s="79" t="s">
        <v>35</v>
      </c>
      <c r="I1" s="79" t="s">
        <v>36</v>
      </c>
      <c r="J1" s="79" t="s">
        <v>37</v>
      </c>
      <c r="K1" s="79" t="s">
        <v>38</v>
      </c>
      <c r="L1" s="79" t="s">
        <v>39</v>
      </c>
      <c r="M1" s="79" t="s">
        <v>40</v>
      </c>
      <c r="N1" s="79" t="s">
        <v>41</v>
      </c>
      <c r="O1" s="79" t="s">
        <v>42</v>
      </c>
      <c r="P1" s="79" t="s">
        <v>43</v>
      </c>
      <c r="Q1" s="79" t="s">
        <v>44</v>
      </c>
      <c r="R1" s="131" t="s">
        <v>136</v>
      </c>
      <c r="S1" s="131" t="s">
        <v>137</v>
      </c>
    </row>
    <row r="2" spans="5:20" ht="32.1" customHeight="1">
      <c r="E2" s="80" t="s">
        <v>118</v>
      </c>
      <c r="F2" s="81">
        <v>949907505</v>
      </c>
      <c r="G2" s="82">
        <v>0.23294509200000313</v>
      </c>
      <c r="H2" s="82">
        <v>0.70210631982334792</v>
      </c>
      <c r="I2" s="82">
        <v>1.3970712016764031</v>
      </c>
      <c r="J2" s="82">
        <v>0.92142737569282929</v>
      </c>
      <c r="K2" s="82">
        <v>2.7810953795963878</v>
      </c>
      <c r="L2" s="82">
        <v>2.2077812112716755</v>
      </c>
      <c r="M2" s="82">
        <v>2.1733280292408175</v>
      </c>
      <c r="N2" s="82">
        <v>2.0983356593678337</v>
      </c>
      <c r="O2" s="82">
        <v>1.8942342032154835</v>
      </c>
      <c r="P2" s="82">
        <v>4.6088070783540003</v>
      </c>
      <c r="Q2" s="83">
        <v>31321</v>
      </c>
      <c r="R2" s="132">
        <v>0.21</v>
      </c>
      <c r="S2" s="132">
        <v>0.36674114259523677</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pXD/2SfzVhusUtPlaatvJ/Wsy/Oq3ic9b2nDi34gQFHHy7AAiy2TUGY5c0O1uNdWRUUsWW9CwAc8gsMUxEwQuw==" saltValue="0Oz1k+9TCvCxtHDVbbQp8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0">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42124</v>
      </c>
      <c r="F1" s="57" t="s">
        <v>0</v>
      </c>
      <c r="G1" s="57" t="s">
        <v>34</v>
      </c>
      <c r="H1" s="57" t="s">
        <v>35</v>
      </c>
      <c r="I1" s="57" t="s">
        <v>36</v>
      </c>
      <c r="J1" s="57" t="s">
        <v>37</v>
      </c>
      <c r="K1" s="57" t="s">
        <v>38</v>
      </c>
      <c r="L1" s="57" t="s">
        <v>39</v>
      </c>
      <c r="M1" s="57" t="s">
        <v>40</v>
      </c>
      <c r="N1" s="57" t="s">
        <v>41</v>
      </c>
      <c r="O1" s="57" t="s">
        <v>42</v>
      </c>
      <c r="P1" s="57" t="s">
        <v>43</v>
      </c>
      <c r="Q1" s="57" t="s">
        <v>44</v>
      </c>
      <c r="R1" s="57" t="s">
        <v>51</v>
      </c>
      <c r="S1" s="57" t="s">
        <v>52</v>
      </c>
    </row>
    <row r="2" spans="5:20" ht="32.1" customHeight="1">
      <c r="E2" s="58" t="s">
        <v>47</v>
      </c>
      <c r="F2" s="59">
        <v>949907505</v>
      </c>
      <c r="G2" s="60">
        <v>0.11874099999999999</v>
      </c>
      <c r="H2" s="60">
        <v>0.33716794744207412</v>
      </c>
      <c r="I2" s="60">
        <v>0.66688714753497802</v>
      </c>
      <c r="J2" s="60">
        <v>0.45151920763673026</v>
      </c>
      <c r="K2" s="60">
        <v>1.3154507101606372</v>
      </c>
      <c r="L2" s="60">
        <v>1.4346022399317704</v>
      </c>
      <c r="M2" s="60">
        <v>1.7770402759837545</v>
      </c>
      <c r="N2" s="60">
        <v>2.255300099593649</v>
      </c>
      <c r="O2" s="60">
        <v>2.9215270906685076</v>
      </c>
      <c r="P2" s="60">
        <v>5.4286058421563865</v>
      </c>
      <c r="Q2" s="61">
        <v>31321</v>
      </c>
      <c r="R2" s="63">
        <v>0.3</v>
      </c>
      <c r="S2" s="63">
        <v>0.56534298118533399</v>
      </c>
    </row>
    <row r="4" spans="5:20" ht="27.95" customHeight="1">
      <c r="E4" s="155" t="s">
        <v>48</v>
      </c>
      <c r="F4" s="155"/>
      <c r="G4" s="155"/>
      <c r="H4" s="155"/>
      <c r="I4" s="155"/>
      <c r="J4" s="155"/>
      <c r="K4" s="155"/>
      <c r="L4" s="155"/>
      <c r="M4" s="155"/>
      <c r="N4" s="155"/>
      <c r="O4" s="155"/>
      <c r="P4" s="155"/>
      <c r="Q4" s="155"/>
      <c r="R4" s="155"/>
      <c r="S4" s="155"/>
      <c r="T4" s="62"/>
    </row>
    <row r="5" spans="5:20">
      <c r="E5" s="156" t="s">
        <v>49</v>
      </c>
      <c r="F5" s="156"/>
      <c r="G5" s="156"/>
      <c r="H5" s="156"/>
      <c r="I5" s="156"/>
      <c r="J5" s="156"/>
      <c r="K5" s="156"/>
      <c r="L5" s="156"/>
      <c r="M5" s="156"/>
      <c r="N5" s="156"/>
      <c r="O5" s="156"/>
      <c r="P5" s="156"/>
      <c r="Q5" s="156"/>
      <c r="R5" s="156"/>
      <c r="S5" s="156"/>
      <c r="T5" s="62"/>
    </row>
    <row r="6" spans="5:20" ht="126" customHeight="1">
      <c r="E6" s="157" t="s">
        <v>50</v>
      </c>
      <c r="F6" s="157"/>
      <c r="G6" s="157"/>
      <c r="H6" s="157"/>
      <c r="I6" s="157"/>
      <c r="J6" s="157"/>
      <c r="K6" s="157"/>
      <c r="L6" s="157"/>
      <c r="M6" s="157"/>
      <c r="N6" s="157"/>
      <c r="O6" s="157"/>
      <c r="P6" s="157"/>
      <c r="Q6" s="157"/>
      <c r="R6" s="157"/>
      <c r="S6" s="157"/>
      <c r="T6" s="62"/>
    </row>
  </sheetData>
  <sheetProtection algorithmName="SHA-512" hashValue="eYplHSFmZgR0/v6Lv+LTR+aSmRSB0o6Wi2nitQhR9bhzcQkBo4wErCqXgQpd30mTnSdNq/vA+wMQnUXBFFm+ew==" saltValue="wQKiWAF4I7B9dlalJvmLp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1">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42094</v>
      </c>
      <c r="F1" s="57" t="s">
        <v>0</v>
      </c>
      <c r="G1" s="57" t="s">
        <v>34</v>
      </c>
      <c r="H1" s="57" t="s">
        <v>35</v>
      </c>
      <c r="I1" s="57" t="s">
        <v>36</v>
      </c>
      <c r="J1" s="57" t="s">
        <v>37</v>
      </c>
      <c r="K1" s="57" t="s">
        <v>38</v>
      </c>
      <c r="L1" s="57" t="s">
        <v>39</v>
      </c>
      <c r="M1" s="57" t="s">
        <v>40</v>
      </c>
      <c r="N1" s="57" t="s">
        <v>41</v>
      </c>
      <c r="O1" s="57" t="s">
        <v>42</v>
      </c>
      <c r="P1" s="57" t="s">
        <v>43</v>
      </c>
      <c r="Q1" s="57" t="s">
        <v>44</v>
      </c>
      <c r="R1" s="57" t="s">
        <v>51</v>
      </c>
      <c r="S1" s="57" t="s">
        <v>52</v>
      </c>
    </row>
    <row r="2" spans="5:20" ht="32.1" customHeight="1">
      <c r="E2" s="58" t="s">
        <v>47</v>
      </c>
      <c r="F2" s="59">
        <v>949907505</v>
      </c>
      <c r="G2" s="60">
        <v>0.11888300000000296</v>
      </c>
      <c r="H2" s="60">
        <v>0.33238353210687244</v>
      </c>
      <c r="I2" s="60">
        <v>0.66718175169837579</v>
      </c>
      <c r="J2" s="60">
        <v>0.33238353210687244</v>
      </c>
      <c r="K2" s="60">
        <v>1.2934184715325037</v>
      </c>
      <c r="L2" s="60">
        <v>1.4429552538534951</v>
      </c>
      <c r="M2" s="60">
        <v>1.8039030098556674</v>
      </c>
      <c r="N2" s="60">
        <v>2.288787277125337</v>
      </c>
      <c r="O2" s="60">
        <v>2.9444641284143147</v>
      </c>
      <c r="P2" s="60">
        <v>5.4401093047243165</v>
      </c>
      <c r="Q2" s="61">
        <v>31321</v>
      </c>
      <c r="R2" s="63">
        <v>0.3</v>
      </c>
      <c r="S2" s="63">
        <v>0.56534298118533399</v>
      </c>
    </row>
    <row r="4" spans="5:20" ht="27.95" customHeight="1">
      <c r="E4" s="155" t="s">
        <v>48</v>
      </c>
      <c r="F4" s="155"/>
      <c r="G4" s="155"/>
      <c r="H4" s="155"/>
      <c r="I4" s="155"/>
      <c r="J4" s="155"/>
      <c r="K4" s="155"/>
      <c r="L4" s="155"/>
      <c r="M4" s="155"/>
      <c r="N4" s="155"/>
      <c r="O4" s="155"/>
      <c r="P4" s="155"/>
      <c r="Q4" s="155"/>
      <c r="R4" s="155"/>
      <c r="S4" s="155"/>
      <c r="T4" s="62"/>
    </row>
    <row r="5" spans="5:20">
      <c r="E5" s="156" t="s">
        <v>49</v>
      </c>
      <c r="F5" s="156"/>
      <c r="G5" s="156"/>
      <c r="H5" s="156"/>
      <c r="I5" s="156"/>
      <c r="J5" s="156"/>
      <c r="K5" s="156"/>
      <c r="L5" s="156"/>
      <c r="M5" s="156"/>
      <c r="N5" s="156"/>
      <c r="O5" s="156"/>
      <c r="P5" s="156"/>
      <c r="Q5" s="156"/>
      <c r="R5" s="156"/>
      <c r="S5" s="156"/>
      <c r="T5" s="62"/>
    </row>
    <row r="6" spans="5:20" ht="126" customHeight="1">
      <c r="E6" s="157" t="s">
        <v>50</v>
      </c>
      <c r="F6" s="157"/>
      <c r="G6" s="157"/>
      <c r="H6" s="157"/>
      <c r="I6" s="157"/>
      <c r="J6" s="157"/>
      <c r="K6" s="157"/>
      <c r="L6" s="157"/>
      <c r="M6" s="157"/>
      <c r="N6" s="157"/>
      <c r="O6" s="157"/>
      <c r="P6" s="157"/>
      <c r="Q6" s="157"/>
      <c r="R6" s="157"/>
      <c r="S6" s="157"/>
      <c r="T6" s="62"/>
    </row>
  </sheetData>
  <sheetProtection algorithmName="SHA-512" hashValue="M0gDRT0vTe/kRwyq1g8GhVqUoIUGJAkrUt8xgCXw6UQtgAhjm/uiAnHs+lKKnRDQbaiYm6MK7cUIAMFKgyzlkA==" saltValue="KjkAXvc7GG/QQW+aqIe2v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2">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42063</v>
      </c>
      <c r="F1" s="49" t="s">
        <v>0</v>
      </c>
      <c r="G1" s="49" t="s">
        <v>34</v>
      </c>
      <c r="H1" s="49" t="s">
        <v>35</v>
      </c>
      <c r="I1" s="49" t="s">
        <v>36</v>
      </c>
      <c r="J1" s="49" t="s">
        <v>37</v>
      </c>
      <c r="K1" s="49" t="s">
        <v>38</v>
      </c>
      <c r="L1" s="49" t="s">
        <v>39</v>
      </c>
      <c r="M1" s="49" t="s">
        <v>40</v>
      </c>
      <c r="N1" s="49" t="s">
        <v>41</v>
      </c>
      <c r="O1" s="49" t="s">
        <v>42</v>
      </c>
      <c r="P1" s="49" t="s">
        <v>43</v>
      </c>
      <c r="Q1" s="49" t="s">
        <v>44</v>
      </c>
      <c r="R1" s="49" t="s">
        <v>45</v>
      </c>
      <c r="S1" s="49" t="s">
        <v>46</v>
      </c>
    </row>
    <row r="2" spans="5:20" ht="32.1" customHeight="1">
      <c r="E2" s="50" t="s">
        <v>47</v>
      </c>
      <c r="F2" s="51">
        <v>949907505</v>
      </c>
      <c r="G2" s="52">
        <v>9.9166999999988903E-2</v>
      </c>
      <c r="H2" s="52">
        <v>0.33019387265953437</v>
      </c>
      <c r="I2" s="52">
        <v>0.64872723644102681</v>
      </c>
      <c r="J2" s="52">
        <v>0.21324701765486065</v>
      </c>
      <c r="K2" s="52">
        <v>1.2657435705962783</v>
      </c>
      <c r="L2" s="52">
        <v>1.4582354247920648</v>
      </c>
      <c r="M2" s="52">
        <v>1.8274037118415132</v>
      </c>
      <c r="N2" s="52">
        <v>2.3207769266434086</v>
      </c>
      <c r="O2" s="52">
        <v>2.9672555011670099</v>
      </c>
      <c r="P2" s="52">
        <v>5.4516741242199851</v>
      </c>
      <c r="Q2" s="53">
        <v>31321</v>
      </c>
      <c r="R2" s="54">
        <v>0.3</v>
      </c>
      <c r="S2" s="54">
        <v>0.53003451657951905</v>
      </c>
    </row>
    <row r="4" spans="5:20" ht="27.95" customHeight="1">
      <c r="E4" s="148" t="s">
        <v>48</v>
      </c>
      <c r="F4" s="148"/>
      <c r="G4" s="148"/>
      <c r="H4" s="148"/>
      <c r="I4" s="148"/>
      <c r="J4" s="148"/>
      <c r="K4" s="148"/>
      <c r="L4" s="148"/>
      <c r="M4" s="148"/>
      <c r="N4" s="148"/>
      <c r="O4" s="148"/>
      <c r="P4" s="148"/>
      <c r="Q4" s="148"/>
      <c r="R4" s="148"/>
      <c r="S4" s="148"/>
      <c r="T4" s="55"/>
    </row>
    <row r="5" spans="5:20">
      <c r="E5" s="149" t="s">
        <v>49</v>
      </c>
      <c r="F5" s="149"/>
      <c r="G5" s="149"/>
      <c r="H5" s="149"/>
      <c r="I5" s="149"/>
      <c r="J5" s="149"/>
      <c r="K5" s="149"/>
      <c r="L5" s="149"/>
      <c r="M5" s="149"/>
      <c r="N5" s="149"/>
      <c r="O5" s="149"/>
      <c r="P5" s="149"/>
      <c r="Q5" s="149"/>
      <c r="R5" s="149"/>
      <c r="S5" s="149"/>
      <c r="T5" s="55"/>
    </row>
    <row r="6" spans="5:20" ht="126" customHeight="1">
      <c r="E6" s="150" t="s">
        <v>50</v>
      </c>
      <c r="F6" s="150"/>
      <c r="G6" s="150"/>
      <c r="H6" s="150"/>
      <c r="I6" s="150"/>
      <c r="J6" s="150"/>
      <c r="K6" s="150"/>
      <c r="L6" s="150"/>
      <c r="M6" s="150"/>
      <c r="N6" s="150"/>
      <c r="O6" s="150"/>
      <c r="P6" s="150"/>
      <c r="Q6" s="150"/>
      <c r="R6" s="150"/>
      <c r="S6" s="150"/>
      <c r="T6" s="55"/>
    </row>
  </sheetData>
  <sheetProtection algorithmName="SHA-512" hashValue="p82BeiCPMA4mjzwutuLU5Uo84gWRPv7p3J9L+n3QT7zoMSZvAl4XNEYFa4WBc8E0Y24ie8Y06V24TWKwLIkfdQ==" saltValue="/TpsBnX9mhDuok8MDZyhB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5.140625" style="30" customWidth="1"/>
    <col min="4" max="4" width="10" style="30" bestFit="1" customWidth="1"/>
    <col min="5" max="5" width="15.140625" style="30" bestFit="1" customWidth="1"/>
    <col min="6" max="6" width="11"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t="e">
        <f>#REF!</f>
        <v>#REF!</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f>'[1]SRF Expense Ratios'!$B$2</f>
        <v>2E-3</v>
      </c>
      <c r="F2" s="159">
        <f>'[1]SRF Expense Ratios'!$C$2</f>
        <v>3.8709999999999999E-3</v>
      </c>
      <c r="G2" s="33"/>
      <c r="H2" s="34"/>
      <c r="I2" s="33"/>
      <c r="J2" s="34"/>
      <c r="K2" s="33"/>
      <c r="L2" s="34"/>
      <c r="M2" s="33"/>
      <c r="N2" s="34"/>
      <c r="O2" s="33"/>
      <c r="P2" s="34"/>
    </row>
    <row r="3" spans="1:17">
      <c r="A3" s="29"/>
      <c r="C3" s="35" t="s">
        <v>18</v>
      </c>
      <c r="D3" s="35">
        <v>949907505</v>
      </c>
      <c r="E3" s="160"/>
      <c r="F3" s="160"/>
      <c r="G3" s="45" t="e">
        <f>#REF!</f>
        <v>#REF!</v>
      </c>
      <c r="H3" s="46" t="e">
        <f>#REF!</f>
        <v>#REF!</v>
      </c>
      <c r="I3" s="45" t="e">
        <f>#REF!</f>
        <v>#REF!</v>
      </c>
      <c r="J3" s="46" t="e">
        <f>#REF!</f>
        <v>#REF!</v>
      </c>
      <c r="K3" s="45" t="e">
        <f>#REF!</f>
        <v>#REF!</v>
      </c>
      <c r="L3" s="46" t="e">
        <f>#REF!</f>
        <v>#REF!</v>
      </c>
      <c r="M3" s="45" t="e">
        <f>#REF!</f>
        <v>#REF!</v>
      </c>
      <c r="N3" s="46" t="e">
        <f>#REF!</f>
        <v>#REF!</v>
      </c>
      <c r="O3" s="45" t="e">
        <f>#REF!</f>
        <v>#REF!</v>
      </c>
      <c r="P3" s="46" t="e">
        <f>#REF!</f>
        <v>#REF!</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tr">
        <f>"***Expense Ratios are as of "&amp;TEXT('[1]SRF Expense Ratios'!$D$1,"m/d/yyyy")</f>
        <v>***Expense Ratios are as of 9/30/2022</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31</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D13" s="44"/>
      <c r="E13" s="44"/>
      <c r="F13" s="44"/>
      <c r="G13" s="44"/>
      <c r="H13" s="44"/>
      <c r="I13" s="44"/>
      <c r="J13" s="44"/>
      <c r="K13" s="44"/>
      <c r="L13" s="44"/>
      <c r="M13" s="44"/>
      <c r="N13" s="44"/>
      <c r="O13" s="44"/>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tbbzONLJXWeUSRtsWBFGfOOz9pFC03j59wBpCQ0zTDbfe9O7L0tTx11JlhcT5kFd3LEF0E1vztqsa4U1OarWAg==" saltValue="se7o47+7JGNHRyP+Yo5Uag==" spinCount="100000" sheet="1" objects="1" scenarios="1"/>
  <mergeCells count="10">
    <mergeCell ref="C12:O12"/>
    <mergeCell ref="C14:O14"/>
    <mergeCell ref="C15:O15"/>
    <mergeCell ref="C16:O16"/>
    <mergeCell ref="E2:E3"/>
    <mergeCell ref="F2:F3"/>
    <mergeCell ref="C8:O8"/>
    <mergeCell ref="C9:P9"/>
    <mergeCell ref="C10:O10"/>
    <mergeCell ref="C11:O11"/>
  </mergeCells>
  <pageMargins left="0.25" right="0.25" top="0.25" bottom="0.25" header="0.5" footer="0.5"/>
  <pageSetup scale="83" orientation="landscape" horizontalDpi="4294967292" r:id="rId1"/>
  <headerFooter alignWithMargins="0"/>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5.140625" style="30" customWidth="1"/>
    <col min="4" max="4" width="10" style="30" bestFit="1" customWidth="1"/>
    <col min="5" max="5" width="15.140625" style="30" bestFit="1" customWidth="1"/>
    <col min="6" max="6" width="11"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42004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5.3E-3</v>
      </c>
      <c r="G2" s="33"/>
      <c r="H2" s="34"/>
      <c r="I2" s="33"/>
      <c r="J2" s="34"/>
      <c r="K2" s="33"/>
      <c r="L2" s="34"/>
      <c r="M2" s="33"/>
      <c r="N2" s="34"/>
      <c r="O2" s="33"/>
      <c r="P2" s="34"/>
    </row>
    <row r="3" spans="1:17">
      <c r="A3" s="29"/>
      <c r="C3" s="35" t="s">
        <v>18</v>
      </c>
      <c r="D3" s="35">
        <v>949907505</v>
      </c>
      <c r="E3" s="160"/>
      <c r="F3" s="160"/>
      <c r="G3" s="45">
        <v>0.116698</v>
      </c>
      <c r="H3" s="46">
        <v>0.33368900000000001</v>
      </c>
      <c r="I3" s="45">
        <v>0.65377600000000002</v>
      </c>
      <c r="J3" s="46">
        <v>1.2467649999999999</v>
      </c>
      <c r="K3" s="45">
        <v>1.2467649999999999</v>
      </c>
      <c r="L3" s="46">
        <v>1.4885109999999999</v>
      </c>
      <c r="M3" s="45">
        <v>1.8723799999999999</v>
      </c>
      <c r="N3" s="46">
        <v>2.4015900000000001</v>
      </c>
      <c r="O3" s="45">
        <v>3.008893</v>
      </c>
      <c r="P3" s="46">
        <v>5.4758930000000001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33</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31</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D13" s="44"/>
      <c r="E13" s="44"/>
      <c r="F13" s="44"/>
      <c r="G13" s="44"/>
      <c r="H13" s="44"/>
      <c r="I13" s="44"/>
      <c r="J13" s="44"/>
      <c r="K13" s="44"/>
      <c r="L13" s="44"/>
      <c r="M13" s="44"/>
      <c r="N13" s="44"/>
      <c r="O13" s="44"/>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YWXNEtbKylzkZX5+WANlXzbU/YW8gsNQaEim/o/AgfVuBeDWmuGbCKyo+1gAPU/lpP9ummXM4U5/oazEZp7WwA==" saltValue="TL2wfQtKJQyyyBXPDlwCxw==" spinCount="100000" sheet="1" objects="1" scenarios="1"/>
  <mergeCells count="10">
    <mergeCell ref="C12:O12"/>
    <mergeCell ref="C14:O14"/>
    <mergeCell ref="C15:O15"/>
    <mergeCell ref="C16:O16"/>
    <mergeCell ref="E2:E3"/>
    <mergeCell ref="F2:F3"/>
    <mergeCell ref="C8:O8"/>
    <mergeCell ref="C9:P9"/>
    <mergeCell ref="C10:O10"/>
    <mergeCell ref="C11:O11"/>
  </mergeCells>
  <pageMargins left="0.25" right="0.25" top="0.25" bottom="0.25" header="0.5" footer="0.5"/>
  <pageSetup scale="83" orientation="landscape" horizontalDpi="4294967292" r:id="rId1"/>
  <headerFooter alignWithMargins="0"/>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5.140625" style="30" customWidth="1"/>
    <col min="4" max="4" width="10" style="30" bestFit="1" customWidth="1"/>
    <col min="5" max="5" width="15.140625" style="30" bestFit="1" customWidth="1"/>
    <col min="6" max="6" width="11"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41973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5.2300000000000003E-3</v>
      </c>
      <c r="G2" s="33"/>
      <c r="H2" s="34"/>
      <c r="I2" s="33"/>
      <c r="J2" s="34"/>
      <c r="K2" s="33"/>
      <c r="L2" s="34"/>
      <c r="M2" s="33"/>
      <c r="N2" s="34"/>
      <c r="O2" s="33"/>
      <c r="P2" s="34"/>
    </row>
    <row r="3" spans="1:17">
      <c r="A3" s="29"/>
      <c r="C3" s="35" t="s">
        <v>18</v>
      </c>
      <c r="D3" s="35">
        <v>949907505</v>
      </c>
      <c r="E3" s="160"/>
      <c r="F3" s="160"/>
      <c r="G3" s="45">
        <v>9.7587999999999994E-2</v>
      </c>
      <c r="H3" s="46">
        <v>0.31748500000000002</v>
      </c>
      <c r="I3" s="45">
        <v>0.63332999999999995</v>
      </c>
      <c r="J3" s="46">
        <v>1.1287499999999999</v>
      </c>
      <c r="K3" s="45">
        <v>1.233355</v>
      </c>
      <c r="L3" s="46">
        <v>1.5111129999999999</v>
      </c>
      <c r="M3" s="45">
        <v>1.905546</v>
      </c>
      <c r="N3" s="46">
        <v>2.4384950000000001</v>
      </c>
      <c r="O3" s="45">
        <v>3.0339740000000002</v>
      </c>
      <c r="P3" s="46">
        <v>5.4877419999999999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31</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D13" s="44"/>
      <c r="E13" s="44"/>
      <c r="F13" s="44"/>
      <c r="G13" s="44"/>
      <c r="H13" s="44"/>
      <c r="I13" s="44"/>
      <c r="J13" s="44"/>
      <c r="K13" s="44"/>
      <c r="L13" s="44"/>
      <c r="M13" s="44"/>
      <c r="N13" s="44"/>
      <c r="O13" s="44"/>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BD4i6iQ4Ug9ltgbX721V3EraK+PB9LCw8FT/urE2uElJ5jlnfM/FrBsE7Lo+gDpZ/Hco6ay+exTGv6K/H0isnw==" saltValue="wGCc+E1FSMtIqUGz+lLHEA==" spinCount="100000" sheet="1" objects="1" scenarios="1"/>
  <mergeCells count="10">
    <mergeCell ref="C12:O12"/>
    <mergeCell ref="C14:O14"/>
    <mergeCell ref="C15:O15"/>
    <mergeCell ref="C16:O16"/>
    <mergeCell ref="E2:E3"/>
    <mergeCell ref="F2:F3"/>
    <mergeCell ref="C8:O8"/>
    <mergeCell ref="C9:P9"/>
    <mergeCell ref="C10:O10"/>
    <mergeCell ref="C11:O11"/>
  </mergeCells>
  <pageMargins left="0.25" right="0.25" top="0.25" bottom="0.25" header="0.5" footer="0.5"/>
  <pageSetup scale="83" orientation="landscape" horizontalDpi="4294967292" r:id="rId1"/>
  <headerFooter alignWithMargins="0"/>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5.140625" style="30" customWidth="1"/>
    <col min="4" max="4" width="10" style="30" bestFit="1" customWidth="1"/>
    <col min="5" max="5" width="15.140625" style="30" bestFit="1" customWidth="1"/>
    <col min="6" max="6" width="11"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41943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5.2300000000000003E-3</v>
      </c>
      <c r="G2" s="33"/>
      <c r="H2" s="34"/>
      <c r="I2" s="33"/>
      <c r="J2" s="34"/>
      <c r="K2" s="33"/>
      <c r="L2" s="34"/>
      <c r="M2" s="33"/>
      <c r="N2" s="34"/>
      <c r="O2" s="33"/>
      <c r="P2" s="34"/>
    </row>
    <row r="3" spans="1:17">
      <c r="A3" s="29"/>
      <c r="C3" s="35" t="s">
        <v>18</v>
      </c>
      <c r="D3" s="35">
        <v>949907505</v>
      </c>
      <c r="E3" s="160"/>
      <c r="F3" s="160"/>
      <c r="G3" s="45">
        <v>0.119034</v>
      </c>
      <c r="H3" s="46">
        <v>0.33277299999999999</v>
      </c>
      <c r="I3" s="45">
        <v>0.64426700000000003</v>
      </c>
      <c r="J3" s="46">
        <v>1.0301560000000001</v>
      </c>
      <c r="K3" s="45">
        <v>1.241058</v>
      </c>
      <c r="L3" s="46">
        <v>1.532697</v>
      </c>
      <c r="M3" s="45">
        <v>1.933964</v>
      </c>
      <c r="N3" s="46">
        <v>2.4846339999999998</v>
      </c>
      <c r="O3" s="45">
        <v>3.0572840000000001</v>
      </c>
      <c r="P3" s="46">
        <v>5.5003529999999996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31</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D13" s="44"/>
      <c r="E13" s="44"/>
      <c r="F13" s="44"/>
      <c r="G13" s="44"/>
      <c r="H13" s="44"/>
      <c r="I13" s="44"/>
      <c r="J13" s="44"/>
      <c r="K13" s="44"/>
      <c r="L13" s="44"/>
      <c r="M13" s="44"/>
      <c r="N13" s="44"/>
      <c r="O13" s="44"/>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VB8bg2mSSgO8k6PzgembH8/U4RwxludtOC4PGhMxjjFNOgxkqtcMPueR/ud0CL+m8yCgfwlmwCLI3yw4CDcd1Q==" saltValue="cFWOf9FdVsBQ8it2eszC5w==" spinCount="100000" sheet="1" objects="1" scenarios="1"/>
  <mergeCells count="10">
    <mergeCell ref="C12:O12"/>
    <mergeCell ref="C14:O14"/>
    <mergeCell ref="C15:O15"/>
    <mergeCell ref="C16:O16"/>
    <mergeCell ref="E2:E3"/>
    <mergeCell ref="F2:F3"/>
    <mergeCell ref="C8:O8"/>
    <mergeCell ref="C9:P9"/>
    <mergeCell ref="C10:O10"/>
    <mergeCell ref="C11:O11"/>
  </mergeCells>
  <pageMargins left="0.25" right="0.25" top="0.25" bottom="0.25" header="0.5" footer="0.5"/>
  <pageSetup scale="83" orientation="landscape" horizontalDpi="4294967292" r:id="rId1"/>
  <headerFooter alignWithMargins="0"/>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41912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5.2300000000000003E-3</v>
      </c>
      <c r="G2" s="33"/>
      <c r="H2" s="34"/>
      <c r="I2" s="33"/>
      <c r="J2" s="34"/>
      <c r="K2" s="33"/>
      <c r="L2" s="34"/>
      <c r="M2" s="33"/>
      <c r="N2" s="34"/>
      <c r="O2" s="33"/>
      <c r="P2" s="34"/>
    </row>
    <row r="3" spans="1:17">
      <c r="A3" s="29"/>
      <c r="C3" s="35" t="s">
        <v>18</v>
      </c>
      <c r="D3" s="35">
        <v>949907505</v>
      </c>
      <c r="E3" s="160"/>
      <c r="F3" s="160"/>
      <c r="G3" s="36">
        <v>0.10052899999999999</v>
      </c>
      <c r="H3" s="37">
        <v>0.31902200000000003</v>
      </c>
      <c r="I3" s="36">
        <v>0.62208600000000003</v>
      </c>
      <c r="J3" s="37">
        <v>0.91003900000000004</v>
      </c>
      <c r="K3" s="36">
        <v>1.230866</v>
      </c>
      <c r="L3" s="37">
        <v>1.5443720000000001</v>
      </c>
      <c r="M3" s="36">
        <v>1.9630369999999999</v>
      </c>
      <c r="N3" s="37">
        <v>2.5248219999999999</v>
      </c>
      <c r="O3" s="36">
        <v>3.0787949999999999</v>
      </c>
      <c r="P3" s="37">
        <v>5.5122580000000001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31</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D13" s="44"/>
      <c r="E13" s="44"/>
      <c r="F13" s="44"/>
      <c r="G13" s="44"/>
      <c r="H13" s="44"/>
      <c r="I13" s="44"/>
      <c r="J13" s="44"/>
      <c r="K13" s="44"/>
      <c r="L13" s="44"/>
      <c r="M13" s="44"/>
      <c r="N13" s="44"/>
      <c r="O13" s="44"/>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judtYnsK1ISoYoHotbxHG9m0GRucXNfy8JH9ZuvUe3vIdkbnW0WJRzomn+u1ZJ0T1nNPP3SfjHRXlRe4e0Trgg==" saltValue="Tjff/T4r8E+6dShKhVmwrA==" spinCount="100000" sheet="1" objects="1" scenarios="1"/>
  <mergeCells count="10">
    <mergeCell ref="C12:O12"/>
    <mergeCell ref="C14:O14"/>
    <mergeCell ref="C15:O15"/>
    <mergeCell ref="C16:O16"/>
    <mergeCell ref="E2:E3"/>
    <mergeCell ref="F2:F3"/>
    <mergeCell ref="C8:O8"/>
    <mergeCell ref="C9:P9"/>
    <mergeCell ref="C10:O10"/>
    <mergeCell ref="C11:O11"/>
  </mergeCells>
  <pageMargins left="0.25" right="0.25" top="0.25" bottom="0.25" header="0.5" footer="0.5"/>
  <pageSetup scale="83" orientation="landscape" horizontalDpi="4294967292" r:id="rId1"/>
  <headerFooter alignWithMargins="0"/>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41882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5.1999999999999998E-3</v>
      </c>
      <c r="G2" s="33"/>
      <c r="H2" s="34"/>
      <c r="I2" s="33"/>
      <c r="J2" s="34"/>
      <c r="K2" s="33"/>
      <c r="L2" s="34"/>
      <c r="M2" s="33"/>
      <c r="N2" s="34"/>
      <c r="O2" s="33"/>
      <c r="P2" s="34"/>
    </row>
    <row r="3" spans="1:17">
      <c r="A3" s="29"/>
      <c r="C3" s="35" t="s">
        <v>18</v>
      </c>
      <c r="D3" s="35">
        <v>949907505</v>
      </c>
      <c r="E3" s="160"/>
      <c r="F3" s="160"/>
      <c r="G3" s="36">
        <v>0.11284</v>
      </c>
      <c r="H3" s="37">
        <v>0.31485000000000002</v>
      </c>
      <c r="I3" s="36">
        <v>0.61304000000000003</v>
      </c>
      <c r="J3" s="37">
        <v>0.80869999999999997</v>
      </c>
      <c r="K3" s="36">
        <v>1.2273400000000001</v>
      </c>
      <c r="L3" s="37">
        <v>1.57077</v>
      </c>
      <c r="M3" s="36">
        <v>1.9929399999999999</v>
      </c>
      <c r="N3" s="37">
        <v>2.5586099999999998</v>
      </c>
      <c r="O3" s="36">
        <v>3.10066</v>
      </c>
      <c r="P3" s="37">
        <v>5.5249100000000002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31</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D13" s="44"/>
      <c r="E13" s="44"/>
      <c r="F13" s="44"/>
      <c r="G13" s="44"/>
      <c r="H13" s="44"/>
      <c r="I13" s="44"/>
      <c r="J13" s="44"/>
      <c r="K13" s="44"/>
      <c r="L13" s="44"/>
      <c r="M13" s="44"/>
      <c r="N13" s="44"/>
      <c r="O13" s="44"/>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v9nP+hPZBVScyNBV88SFUuQ6kkXddLz/Gh71+S00LDpIIpbQacOZH2AD9+aSi29j948sOx8Mp/qdc5LnBE90qQ==" saltValue="lMRD+msysHr2oN3jr9fijw==" spinCount="100000" sheet="1" objects="1" scenarios="1"/>
  <mergeCells count="10">
    <mergeCell ref="C12:O12"/>
    <mergeCell ref="C14:O14"/>
    <mergeCell ref="C15:O15"/>
    <mergeCell ref="C16:O16"/>
    <mergeCell ref="E2:E3"/>
    <mergeCell ref="F2:F3"/>
    <mergeCell ref="C8:O8"/>
    <mergeCell ref="C9:P9"/>
    <mergeCell ref="C10:O10"/>
    <mergeCell ref="C11:O11"/>
  </mergeCells>
  <pageMargins left="0.25" right="0.25" top="0.25" bottom="0.25" header="0.5" footer="0.5"/>
  <pageSetup scale="83" orientation="landscape" horizontalDpi="4294967292" r:id="rId1"/>
  <headerFooter alignWithMargins="0"/>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41851</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5.1999999999999998E-3</v>
      </c>
      <c r="G2" s="33"/>
      <c r="H2" s="34"/>
      <c r="I2" s="33"/>
      <c r="J2" s="34"/>
      <c r="K2" s="33"/>
      <c r="L2" s="34"/>
      <c r="M2" s="33"/>
      <c r="N2" s="34"/>
      <c r="O2" s="33"/>
      <c r="P2" s="34"/>
    </row>
    <row r="3" spans="1:17">
      <c r="A3" s="29"/>
      <c r="C3" s="35" t="s">
        <v>18</v>
      </c>
      <c r="D3" s="35">
        <v>949907505</v>
      </c>
      <c r="E3" s="160"/>
      <c r="F3" s="160"/>
      <c r="G3" s="36">
        <v>0.105313</v>
      </c>
      <c r="H3" s="37">
        <v>0.31046099999999999</v>
      </c>
      <c r="I3" s="36">
        <v>0.58732799999999996</v>
      </c>
      <c r="J3" s="37">
        <v>0.69507099999999999</v>
      </c>
      <c r="K3" s="36">
        <v>1.2359579999999999</v>
      </c>
      <c r="L3" s="37">
        <v>1.592454</v>
      </c>
      <c r="M3" s="36">
        <v>2.0187179999999998</v>
      </c>
      <c r="N3" s="37">
        <v>2.6036950000000001</v>
      </c>
      <c r="O3" s="36">
        <v>3.1211009999999999</v>
      </c>
      <c r="P3" s="37">
        <v>5.5371819999999996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D13" s="44"/>
      <c r="E13" s="44"/>
      <c r="F13" s="44"/>
      <c r="G13" s="44"/>
      <c r="H13" s="44"/>
      <c r="I13" s="44"/>
      <c r="J13" s="44"/>
      <c r="K13" s="44"/>
      <c r="L13" s="44"/>
      <c r="M13" s="44"/>
      <c r="N13" s="44"/>
      <c r="O13" s="44"/>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yNFN+XUJN2Zh6kVhRBZHTMHEX6uC3IwhBNVqNSv228U+3vfCDoiW+RDeE9nqEkvE6slHyzYPIyHzeih/drOJ9A==" saltValue="kl1wVaGHQwa6NJgh/eKf/A==" spinCount="100000" sheet="1" objects="1" scenarios="1"/>
  <mergeCells count="10">
    <mergeCell ref="C12:O12"/>
    <mergeCell ref="C14:O14"/>
    <mergeCell ref="C15:O15"/>
    <mergeCell ref="C16:O16"/>
    <mergeCell ref="E2:E3"/>
    <mergeCell ref="F2:F3"/>
    <mergeCell ref="C8:O8"/>
    <mergeCell ref="C9:P9"/>
    <mergeCell ref="C10:O10"/>
    <mergeCell ref="C11:O11"/>
  </mergeCells>
  <pageMargins left="0.25" right="0.25" top="0.25" bottom="0.25" header="0.5" footer="0.5"/>
  <pageSetup scale="83" orientation="landscape" horizont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86B0C-FC00-4602-912A-0ADCBCB7BB2D}">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45382</v>
      </c>
      <c r="F1" s="79" t="s">
        <v>0</v>
      </c>
      <c r="G1" s="79" t="s">
        <v>34</v>
      </c>
      <c r="H1" s="79" t="s">
        <v>35</v>
      </c>
      <c r="I1" s="79" t="s">
        <v>36</v>
      </c>
      <c r="J1" s="79" t="s">
        <v>37</v>
      </c>
      <c r="K1" s="79" t="s">
        <v>38</v>
      </c>
      <c r="L1" s="79" t="s">
        <v>39</v>
      </c>
      <c r="M1" s="79" t="s">
        <v>40</v>
      </c>
      <c r="N1" s="79" t="s">
        <v>41</v>
      </c>
      <c r="O1" s="79" t="s">
        <v>42</v>
      </c>
      <c r="P1" s="79" t="s">
        <v>43</v>
      </c>
      <c r="Q1" s="79" t="s">
        <v>44</v>
      </c>
      <c r="R1" s="131" t="s">
        <v>136</v>
      </c>
      <c r="S1" s="131" t="s">
        <v>137</v>
      </c>
    </row>
    <row r="2" spans="5:20" ht="32.1" customHeight="1">
      <c r="E2" s="80" t="s">
        <v>118</v>
      </c>
      <c r="F2" s="81">
        <v>949907505</v>
      </c>
      <c r="G2" s="82">
        <v>0.25020850699999375</v>
      </c>
      <c r="H2" s="82">
        <v>0.68688222526127607</v>
      </c>
      <c r="I2" s="82">
        <v>1.3832658583906143</v>
      </c>
      <c r="J2" s="82">
        <v>0.68688222526127607</v>
      </c>
      <c r="K2" s="82">
        <v>2.7350427378888931</v>
      </c>
      <c r="L2" s="82">
        <v>2.1829038235460674</v>
      </c>
      <c r="M2" s="82">
        <v>2.1635892772316367</v>
      </c>
      <c r="N2" s="82">
        <v>2.0812107361238175</v>
      </c>
      <c r="O2" s="82">
        <v>1.8804027776275101</v>
      </c>
      <c r="P2" s="82">
        <v>4.6126873305989999</v>
      </c>
      <c r="Q2" s="83">
        <v>31321</v>
      </c>
      <c r="R2" s="132">
        <v>0.21</v>
      </c>
      <c r="S2" s="132">
        <v>0.36674114259523677</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WluZ/BWPuAvEUPV995xDhgsKT14khOeQIGTvJA684b0aaMA55w2nB1z92RIh+Nr05lWx2Mj2dOv3S+2SUQq9XA==" saltValue="3ZIDCEs9f1yT+A0atVrn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2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41820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5.1999999999999998E-3</v>
      </c>
      <c r="G2" s="33"/>
      <c r="H2" s="34"/>
      <c r="I2" s="33"/>
      <c r="J2" s="34"/>
      <c r="K2" s="33"/>
      <c r="L2" s="34"/>
      <c r="M2" s="33"/>
      <c r="N2" s="34"/>
      <c r="O2" s="33"/>
      <c r="P2" s="34"/>
    </row>
    <row r="3" spans="1:17">
      <c r="A3" s="29"/>
      <c r="C3" s="35" t="s">
        <v>18</v>
      </c>
      <c r="D3" s="35">
        <v>949907505</v>
      </c>
      <c r="E3" s="160"/>
      <c r="F3" s="160"/>
      <c r="G3" s="36">
        <v>9.6361000000000002E-2</v>
      </c>
      <c r="H3" s="37">
        <v>0.30209999999999998</v>
      </c>
      <c r="I3" s="36">
        <v>0.58913700000000002</v>
      </c>
      <c r="J3" s="37">
        <v>0.58913700000000002</v>
      </c>
      <c r="K3" s="36">
        <v>1.25241</v>
      </c>
      <c r="L3" s="37">
        <v>1.6154280000000001</v>
      </c>
      <c r="M3" s="36">
        <v>2.046624</v>
      </c>
      <c r="N3" s="37">
        <v>2.6438839999999999</v>
      </c>
      <c r="O3" s="36">
        <v>3.1446960000000002</v>
      </c>
      <c r="P3" s="37">
        <v>5.5498050000000001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D13" s="44"/>
      <c r="E13" s="44"/>
      <c r="F13" s="44"/>
      <c r="G13" s="44"/>
      <c r="H13" s="44"/>
      <c r="I13" s="44"/>
      <c r="J13" s="44"/>
      <c r="K13" s="44"/>
      <c r="L13" s="44"/>
      <c r="M13" s="44"/>
      <c r="N13" s="44"/>
      <c r="O13" s="44"/>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C7dox0CHwOz1b2aw2powWGYYo/5+7W4eKgBRTSpk482mhtoDXu8caYAhHW+Cf3hUNYzmZVQbL+6K+8q1vkYiAg==" saltValue="wkCm81cZrYVNdEM4J9vudw==" spinCount="100000" sheet="1" objects="1" scenarios="1"/>
  <mergeCells count="10">
    <mergeCell ref="E2:E3"/>
    <mergeCell ref="F2:F3"/>
    <mergeCell ref="C8:O8"/>
    <mergeCell ref="C9:P9"/>
    <mergeCell ref="C10:O10"/>
    <mergeCell ref="C12:O12"/>
    <mergeCell ref="C14:O14"/>
    <mergeCell ref="C15:O15"/>
    <mergeCell ref="C16:O16"/>
    <mergeCell ref="C11:O11"/>
  </mergeCells>
  <pageMargins left="0.25" right="0.25" top="0.25" bottom="0.25" header="0.5" footer="0.5"/>
  <pageSetup scale="83" orientation="landscape" horizontalDpi="4294967292" r:id="rId1"/>
  <headerFooter alignWithMargins="0"/>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2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41790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5.1520000000000003E-3</v>
      </c>
      <c r="G2" s="33"/>
      <c r="H2" s="34"/>
      <c r="I2" s="33"/>
      <c r="J2" s="34"/>
      <c r="K2" s="33"/>
      <c r="L2" s="34"/>
      <c r="M2" s="33"/>
      <c r="N2" s="34"/>
      <c r="O2" s="33"/>
      <c r="P2" s="34"/>
    </row>
    <row r="3" spans="1:17">
      <c r="A3" s="29"/>
      <c r="C3" s="35" t="s">
        <v>18</v>
      </c>
      <c r="D3" s="35">
        <v>949907505</v>
      </c>
      <c r="E3" s="160"/>
      <c r="F3" s="160"/>
      <c r="G3" s="36">
        <v>0.10846699999999999</v>
      </c>
      <c r="H3" s="37">
        <v>0.29725800000000002</v>
      </c>
      <c r="I3" s="36">
        <v>0.59624900000000003</v>
      </c>
      <c r="J3" s="37">
        <v>0.49230200000000002</v>
      </c>
      <c r="K3" s="36">
        <v>1.2741199999999999</v>
      </c>
      <c r="L3" s="37">
        <v>1.642271</v>
      </c>
      <c r="M3" s="36">
        <v>2.0720230000000002</v>
      </c>
      <c r="N3" s="37">
        <v>2.687049</v>
      </c>
      <c r="O3" s="36">
        <v>3.1667999999999998</v>
      </c>
      <c r="P3" s="37">
        <v>5.5628330000000004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2" t="s">
        <v>29</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A13" s="43" t="s">
        <v>28</v>
      </c>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hM9OKbTZlzR2C416955OVOclO8QvrAaFgWp28vXiPmYc+ZO3plkW4Qu7uLlxaK+LYT5+SHl7tRKJFL+LXRZwJg==" saltValue="oTy0Q+BIYy+W0LerHni3N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2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41759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5.1520000000000003E-3</v>
      </c>
      <c r="G2" s="33"/>
      <c r="H2" s="34"/>
      <c r="I2" s="33"/>
      <c r="J2" s="34"/>
      <c r="K2" s="33"/>
      <c r="L2" s="34"/>
      <c r="M2" s="33"/>
      <c r="N2" s="34"/>
      <c r="O2" s="33"/>
      <c r="P2" s="34"/>
    </row>
    <row r="3" spans="1:17">
      <c r="A3" s="29"/>
      <c r="C3" s="35" t="s">
        <v>18</v>
      </c>
      <c r="D3" s="35">
        <v>949907505</v>
      </c>
      <c r="E3" s="160"/>
      <c r="F3" s="160"/>
      <c r="G3" s="36">
        <v>9.6969E-2</v>
      </c>
      <c r="H3" s="37">
        <v>0.276009</v>
      </c>
      <c r="I3" s="36">
        <v>0.59297</v>
      </c>
      <c r="J3" s="37">
        <v>0.38341900000000001</v>
      </c>
      <c r="K3" s="36">
        <v>1.30996</v>
      </c>
      <c r="L3" s="37">
        <v>1.665862</v>
      </c>
      <c r="M3" s="36">
        <v>2.0991300000000002</v>
      </c>
      <c r="N3" s="37">
        <v>2.7287110000000001</v>
      </c>
      <c r="O3" s="36">
        <v>3.1874920000000002</v>
      </c>
      <c r="P3" s="37">
        <v>5.5754910000000004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2" t="s">
        <v>29</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A13" s="43" t="s">
        <v>28</v>
      </c>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G3MQRNfMybDu05hrV/ov32wCiHfZiEUBXtQWL8/xBbLcBwjxZratUQK+2AQKyb9xZ5CSNiZANdoJE7H2AdTMrA==" saltValue="X8tk6kGi9rj6NX9JfUh3j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2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41729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5.1520000000000003E-3</v>
      </c>
      <c r="G2" s="33"/>
      <c r="H2" s="34"/>
      <c r="I2" s="33"/>
      <c r="J2" s="34"/>
      <c r="K2" s="33"/>
      <c r="L2" s="34"/>
      <c r="M2" s="33"/>
      <c r="N2" s="34"/>
      <c r="O2" s="33"/>
      <c r="P2" s="34"/>
    </row>
    <row r="3" spans="1:17">
      <c r="A3" s="29"/>
      <c r="C3" s="35" t="s">
        <v>18</v>
      </c>
      <c r="D3" s="35">
        <v>949907505</v>
      </c>
      <c r="E3" s="160"/>
      <c r="F3" s="160"/>
      <c r="G3" s="36">
        <v>9.1528999999999999E-2</v>
      </c>
      <c r="H3" s="37">
        <v>0.28617199999999998</v>
      </c>
      <c r="I3" s="36">
        <v>0.605016</v>
      </c>
      <c r="J3" s="37">
        <v>0.28617199999999998</v>
      </c>
      <c r="K3" s="36">
        <v>1.343621</v>
      </c>
      <c r="L3" s="37">
        <v>1.69631</v>
      </c>
      <c r="M3" s="36">
        <v>2.131443</v>
      </c>
      <c r="N3" s="37">
        <v>2.7677100000000001</v>
      </c>
      <c r="O3" s="36">
        <v>3.2134860000000001</v>
      </c>
      <c r="P3" s="37">
        <v>5.5886500000000003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2" t="s">
        <v>29</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r1OVFPFhlL3DkH7r8JgFeYGgYnTdLDUgAGgyWubcO3RkSGB0PrXfRypfwMHC2spnjydkBbj2FAarvM15w38vXg==" saltValue="avgLMWbHOq8t5x1ZY5Lww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2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41698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5.1000000000000004E-3</v>
      </c>
      <c r="G2" s="33"/>
      <c r="H2" s="34"/>
      <c r="I2" s="33"/>
      <c r="J2" s="34"/>
      <c r="K2" s="33"/>
      <c r="L2" s="34"/>
      <c r="M2" s="33"/>
      <c r="N2" s="34"/>
      <c r="O2" s="33"/>
      <c r="P2" s="34"/>
    </row>
    <row r="3" spans="1:17">
      <c r="A3" s="29"/>
      <c r="C3" s="35" t="s">
        <v>18</v>
      </c>
      <c r="D3" s="35">
        <v>949907505</v>
      </c>
      <c r="E3" s="160"/>
      <c r="F3" s="160"/>
      <c r="G3" s="36">
        <v>8.7258000000000002E-2</v>
      </c>
      <c r="H3" s="37">
        <v>0.29810500000000001</v>
      </c>
      <c r="I3" s="36">
        <v>0.61055599999999999</v>
      </c>
      <c r="J3" s="37">
        <v>0.194465</v>
      </c>
      <c r="K3" s="36">
        <v>1.3891119999999999</v>
      </c>
      <c r="L3" s="37">
        <v>1.728763</v>
      </c>
      <c r="M3" s="36">
        <v>2.1663950000000001</v>
      </c>
      <c r="N3" s="37">
        <v>2.813812</v>
      </c>
      <c r="O3" s="36">
        <v>3.240478</v>
      </c>
      <c r="P3" s="37">
        <v>5.6020899999999996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H2tTZEEcZCtvjJC7V6IhbfhFmXyP7foqoV3Xp2saaCc7119D6DjamkhfKyXNuqZe1IQZuzjLuTZhKzMZsR+euA==" saltValue="1/fwz7/aRJ85iCaphjCWE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2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41670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5.1000000000000004E-3</v>
      </c>
      <c r="G2" s="33"/>
      <c r="H2" s="34"/>
      <c r="I2" s="33"/>
      <c r="J2" s="34"/>
      <c r="K2" s="33"/>
      <c r="L2" s="34"/>
      <c r="M2" s="33"/>
      <c r="N2" s="34"/>
      <c r="O2" s="33"/>
      <c r="P2" s="34"/>
    </row>
    <row r="3" spans="1:17">
      <c r="A3" s="29"/>
      <c r="C3" s="35" t="s">
        <v>18</v>
      </c>
      <c r="D3" s="35">
        <v>949907505</v>
      </c>
      <c r="E3" s="160"/>
      <c r="F3" s="160"/>
      <c r="G3" s="36">
        <v>0.107114</v>
      </c>
      <c r="H3" s="37">
        <v>0.31608799999999998</v>
      </c>
      <c r="I3" s="36">
        <v>0.64484300000000006</v>
      </c>
      <c r="J3" s="37">
        <v>0.107114</v>
      </c>
      <c r="K3" s="36">
        <v>1.425038</v>
      </c>
      <c r="L3" s="37">
        <v>1.757163</v>
      </c>
      <c r="M3" s="36">
        <v>2.1996760000000002</v>
      </c>
      <c r="N3" s="37">
        <v>2.8529420000000001</v>
      </c>
      <c r="O3" s="36">
        <v>3.2651870000000001</v>
      </c>
      <c r="P3" s="37">
        <v>5.6157700000000004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jVp5iIL5yBqDJzgbFzOlBYVKrxTRXHI4lwKDWccM5f6N+YAE5AZvDdYvJ06Sj0a+ftndbMs39hl44hyfrPFPDg==" saltValue="uTZKy1d74bhJPs7D0uXFu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2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41639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5.1000000000000004E-3</v>
      </c>
      <c r="G2" s="33"/>
      <c r="H2" s="34"/>
      <c r="I2" s="33"/>
      <c r="J2" s="34"/>
      <c r="K2" s="33"/>
      <c r="L2" s="34"/>
      <c r="M2" s="33"/>
      <c r="N2" s="34"/>
      <c r="O2" s="33"/>
      <c r="P2" s="34"/>
    </row>
    <row r="3" spans="1:17">
      <c r="A3" s="29"/>
      <c r="C3" s="35" t="s">
        <v>18</v>
      </c>
      <c r="D3" s="35">
        <v>949907505</v>
      </c>
      <c r="E3" s="160"/>
      <c r="F3" s="160"/>
      <c r="G3" s="36">
        <v>0.103438</v>
      </c>
      <c r="H3" s="37">
        <v>0.31793300000000002</v>
      </c>
      <c r="I3" s="36">
        <v>0.65938799999999997</v>
      </c>
      <c r="J3" s="37">
        <v>1.449187</v>
      </c>
      <c r="K3" s="36">
        <v>1.449187</v>
      </c>
      <c r="L3" s="37">
        <v>1.787485</v>
      </c>
      <c r="M3" s="36">
        <v>2.2413690000000002</v>
      </c>
      <c r="N3" s="37">
        <v>2.8922629999999998</v>
      </c>
      <c r="O3" s="36">
        <v>3.29087</v>
      </c>
      <c r="P3" s="37">
        <v>5.6287909999999997</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hjI4gmVOoEuxIYe/68Q8cZUArERSdVXR44H+ZSfVDTJpZB+tKYvTD9azKBX6qVjJmvVExM+gcRIP6+xJh1imPA==" saltValue="MB3vEi8n9Zj6OB74SPiKe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10" orientation="landscape" horizontalDpi="4294967292" r:id="rId1"/>
  <headerFooter alignWithMargins="0"/>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2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41608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4.9649999999999998E-3</v>
      </c>
      <c r="G2" s="33"/>
      <c r="H2" s="34"/>
      <c r="I2" s="33"/>
      <c r="J2" s="34"/>
      <c r="K2" s="33"/>
      <c r="L2" s="34"/>
      <c r="M2" s="33"/>
      <c r="N2" s="34"/>
      <c r="O2" s="33"/>
      <c r="P2" s="34"/>
    </row>
    <row r="3" spans="1:17">
      <c r="A3" s="29"/>
      <c r="C3" s="35" t="s">
        <v>18</v>
      </c>
      <c r="D3" s="35">
        <v>949907505</v>
      </c>
      <c r="E3" s="160"/>
      <c r="F3" s="160"/>
      <c r="G3" s="36">
        <v>0.10520400000000001</v>
      </c>
      <c r="H3" s="37">
        <v>0.31152299999999999</v>
      </c>
      <c r="I3" s="36">
        <v>0.67385300000000004</v>
      </c>
      <c r="J3" s="37">
        <v>1.3443590000000001</v>
      </c>
      <c r="K3" s="36">
        <v>1.4793480000000001</v>
      </c>
      <c r="L3" s="37">
        <v>1.831326</v>
      </c>
      <c r="M3" s="36">
        <v>2.286807</v>
      </c>
      <c r="N3" s="37">
        <v>2.9359839999999999</v>
      </c>
      <c r="O3" s="36">
        <v>3.3191280000000001</v>
      </c>
      <c r="P3" s="37">
        <v>5.6420279999999998</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4R1OFziHryAVy2wVQjX80V9gXpRs8qsXRtiXHikCZZYd0DpfU2mbNRysYYYDl5XbLtGeTQqEcURTPlaKqXyqBA==" saltValue="pHWMMli7qgBBsQvsWLaoI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2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41578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4.9649999999999998E-3</v>
      </c>
      <c r="G2" s="33"/>
      <c r="H2" s="34"/>
      <c r="I2" s="33"/>
      <c r="J2" s="34"/>
      <c r="K2" s="33"/>
      <c r="L2" s="34"/>
      <c r="M2" s="33"/>
      <c r="N2" s="34"/>
      <c r="O2" s="33"/>
      <c r="P2" s="34"/>
    </row>
    <row r="3" spans="1:17">
      <c r="A3" s="29"/>
      <c r="C3" s="35" t="s">
        <v>18</v>
      </c>
      <c r="D3" s="35">
        <v>949907505</v>
      </c>
      <c r="E3" s="160"/>
      <c r="F3" s="160"/>
      <c r="G3" s="36">
        <v>0.108955</v>
      </c>
      <c r="H3" s="37">
        <v>0.32771899999999998</v>
      </c>
      <c r="I3" s="36">
        <v>0.71276399999999995</v>
      </c>
      <c r="J3" s="37">
        <v>1.2378530000000001</v>
      </c>
      <c r="K3" s="36">
        <v>1.5161279999999999</v>
      </c>
      <c r="L3" s="37">
        <v>1.869102</v>
      </c>
      <c r="M3" s="36">
        <v>2.3294000000000001</v>
      </c>
      <c r="N3" s="37">
        <v>2.975733</v>
      </c>
      <c r="O3" s="36">
        <v>3.341259</v>
      </c>
      <c r="P3" s="37">
        <v>5.6552790000000002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h+ZLlLUKmcEkOBYFnPl3obJWh5d8/zdkWlcJsJmV1rHPEjBGaql0fQ27lyktbq4VqbvNd8obvCDRjMVpF3csyQ==" saltValue="jAahL0JDlqbgQ1XPYbPtl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2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41547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4.9649999999999998E-3</v>
      </c>
      <c r="G2" s="33"/>
      <c r="H2" s="34"/>
      <c r="I2" s="33"/>
      <c r="J2" s="34"/>
      <c r="K2" s="33"/>
      <c r="L2" s="34"/>
      <c r="M2" s="33"/>
      <c r="N2" s="34"/>
      <c r="O2" s="33"/>
      <c r="P2" s="34"/>
    </row>
    <row r="3" spans="1:17">
      <c r="A3" s="29"/>
      <c r="C3" s="35" t="s">
        <v>18</v>
      </c>
      <c r="D3" s="35">
        <v>949907505</v>
      </c>
      <c r="E3" s="160"/>
      <c r="F3" s="160"/>
      <c r="G3" s="36">
        <v>9.7041000000000002E-2</v>
      </c>
      <c r="H3" s="37">
        <v>0.34037200000000001</v>
      </c>
      <c r="I3" s="36">
        <v>0.73416400000000004</v>
      </c>
      <c r="J3" s="37">
        <v>1.127669</v>
      </c>
      <c r="K3" s="36">
        <v>1.551439</v>
      </c>
      <c r="L3" s="37">
        <v>1.9058170000000001</v>
      </c>
      <c r="M3" s="36">
        <v>2.3885459999999998</v>
      </c>
      <c r="N3" s="37">
        <v>3.0140859999999998</v>
      </c>
      <c r="O3" s="36">
        <v>3.369272</v>
      </c>
      <c r="P3" s="37">
        <v>5.668469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25</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Nf1M3dXP2BvuyjEb+2E7iwLRuy9SGXffEtZJCToTkyJVVBwiUJ/8QW21mgJd+VxkQQThYMcKDLPtr+n+BqbeYA==" saltValue="/AClIcyh9KKqhkcY4QqRP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A94-FB3B-41BB-976B-E7E4FBDECDE2}">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45351</v>
      </c>
      <c r="F1" s="79" t="s">
        <v>0</v>
      </c>
      <c r="G1" s="79" t="s">
        <v>34</v>
      </c>
      <c r="H1" s="79" t="s">
        <v>35</v>
      </c>
      <c r="I1" s="79" t="s">
        <v>36</v>
      </c>
      <c r="J1" s="79" t="s">
        <v>37</v>
      </c>
      <c r="K1" s="79" t="s">
        <v>38</v>
      </c>
      <c r="L1" s="79" t="s">
        <v>39</v>
      </c>
      <c r="M1" s="79" t="s">
        <v>40</v>
      </c>
      <c r="N1" s="79" t="s">
        <v>41</v>
      </c>
      <c r="O1" s="79" t="s">
        <v>42</v>
      </c>
      <c r="P1" s="79" t="s">
        <v>43</v>
      </c>
      <c r="Q1" s="79" t="s">
        <v>44</v>
      </c>
      <c r="R1" s="131" t="s">
        <v>134</v>
      </c>
      <c r="S1" s="131" t="s">
        <v>135</v>
      </c>
    </row>
    <row r="2" spans="5:20" ht="32.1" customHeight="1">
      <c r="E2" s="80" t="s">
        <v>118</v>
      </c>
      <c r="F2" s="81">
        <v>949907505</v>
      </c>
      <c r="G2" s="82">
        <v>0.21731862300000682</v>
      </c>
      <c r="H2" s="82">
        <v>0.67170445105195764</v>
      </c>
      <c r="I2" s="82">
        <v>1.3696313847863406</v>
      </c>
      <c r="J2" s="82">
        <v>0.43558385041242431</v>
      </c>
      <c r="K2" s="82">
        <v>2.7068699701598975</v>
      </c>
      <c r="L2" s="82">
        <v>2.1522550941138752</v>
      </c>
      <c r="M2" s="82">
        <v>2.1466130819204565</v>
      </c>
      <c r="N2" s="82">
        <v>2.0644026030205653</v>
      </c>
      <c r="O2" s="82">
        <v>1.8642652964520057</v>
      </c>
      <c r="P2" s="82">
        <v>4.6161155770370002</v>
      </c>
      <c r="Q2" s="83">
        <v>31321</v>
      </c>
      <c r="R2" s="132">
        <v>0.21</v>
      </c>
      <c r="S2" s="132">
        <v>0.36668458502031159</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tH8GzHvfmOYK3KvwIh1Zkgi9IEL84UujIVlHavRD2oW30Zw4YsDEPNLGeHxOOyW96aBmB0OlE1WdOQFLmoMblQ==" saltValue="R+FxiL+mXiS0pYNkgGuwc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3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41517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4.9069999999999999E-3</v>
      </c>
      <c r="G2" s="33"/>
      <c r="H2" s="34"/>
      <c r="I2" s="33"/>
      <c r="J2" s="34"/>
      <c r="K2" s="33"/>
      <c r="L2" s="34"/>
      <c r="M2" s="33"/>
      <c r="N2" s="34"/>
      <c r="O2" s="33"/>
      <c r="P2" s="34"/>
    </row>
    <row r="3" spans="1:17">
      <c r="A3" s="29"/>
      <c r="C3" s="35" t="s">
        <v>18</v>
      </c>
      <c r="D3" s="35">
        <v>949907505</v>
      </c>
      <c r="E3" s="160"/>
      <c r="F3" s="160"/>
      <c r="G3" s="36">
        <v>0.121367</v>
      </c>
      <c r="H3" s="37">
        <v>0.361205</v>
      </c>
      <c r="I3" s="36">
        <v>0.77383199999999996</v>
      </c>
      <c r="J3" s="37">
        <v>1.0296289999999999</v>
      </c>
      <c r="K3" s="36">
        <v>1.5786929999999999</v>
      </c>
      <c r="L3" s="37">
        <v>1.9453549999999999</v>
      </c>
      <c r="M3" s="36">
        <v>2.4403329999999999</v>
      </c>
      <c r="N3" s="37">
        <v>3.0551680000000001</v>
      </c>
      <c r="O3" s="36">
        <v>3.3936980000000001</v>
      </c>
      <c r="P3" s="37">
        <v>5.6821900000000003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62.25" customHeight="1">
      <c r="C9" s="162" t="s">
        <v>24</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C/shkzPJiTCbYFAatqtgkKu9LOK1V1knVVHGa3AM1xcuHLTQY4DNdOKhweADCSEz2W9P4/+JP51FwZuW6wtb1w==" saltValue="CYfirtV+EgXGHzmCZ6W7s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3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41486</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4.9069999999999999E-3</v>
      </c>
      <c r="G2" s="33"/>
      <c r="H2" s="34"/>
      <c r="I2" s="33"/>
      <c r="J2" s="34"/>
      <c r="K2" s="33"/>
      <c r="L2" s="34"/>
      <c r="M2" s="33"/>
      <c r="N2" s="34"/>
      <c r="O2" s="33"/>
      <c r="P2" s="34"/>
    </row>
    <row r="3" spans="1:17">
      <c r="A3" s="29"/>
      <c r="C3" s="35" t="s">
        <v>18</v>
      </c>
      <c r="D3" s="35">
        <v>949907505</v>
      </c>
      <c r="E3" s="160"/>
      <c r="F3" s="160"/>
      <c r="G3" s="36">
        <v>0.12158099999999999</v>
      </c>
      <c r="H3" s="37">
        <v>0.38378699999999999</v>
      </c>
      <c r="I3" s="36">
        <v>0.775196</v>
      </c>
      <c r="J3" s="37">
        <v>0.907161</v>
      </c>
      <c r="K3" s="36">
        <v>1.624512</v>
      </c>
      <c r="L3" s="37">
        <v>1.97828</v>
      </c>
      <c r="M3" s="36">
        <v>2.4944380000000002</v>
      </c>
      <c r="N3" s="37">
        <v>3.0936599999999999</v>
      </c>
      <c r="O3" s="36">
        <v>3.4195820000000001</v>
      </c>
      <c r="P3" s="37">
        <v>5.6950729999999998</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36" customHeight="1">
      <c r="C9" s="162" t="s">
        <v>20</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7e9sCwDNjIgOGKTFkyurKe2aKVcHX5MRE4QtGCUfi38FAfYQcwS5cv9HvQCMnQpULV0vVvFScKDatRMoVDB/wQ==" saltValue="n2/PqMSXK0y8dh6nVpP6i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3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41455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4.9069999999999999E-3</v>
      </c>
      <c r="G2" s="33"/>
      <c r="H2" s="34"/>
      <c r="I2" s="33"/>
      <c r="J2" s="34"/>
      <c r="K2" s="33"/>
      <c r="L2" s="34"/>
      <c r="M2" s="33"/>
      <c r="N2" s="34"/>
      <c r="O2" s="33"/>
      <c r="P2" s="34"/>
    </row>
    <row r="3" spans="1:17">
      <c r="A3" s="29"/>
      <c r="C3" s="35" t="s">
        <v>18</v>
      </c>
      <c r="D3" s="35">
        <v>949907505</v>
      </c>
      <c r="E3" s="160"/>
      <c r="F3" s="160"/>
      <c r="G3" s="36">
        <v>0.117823</v>
      </c>
      <c r="H3" s="37">
        <v>0.39245600000000003</v>
      </c>
      <c r="I3" s="36">
        <v>0.78462600000000005</v>
      </c>
      <c r="J3" s="37">
        <v>0.78462600000000005</v>
      </c>
      <c r="K3" s="36">
        <v>1.6438090000000001</v>
      </c>
      <c r="L3" s="37">
        <v>2.0207280000000001</v>
      </c>
      <c r="M3" s="36">
        <v>2.5427940000000002</v>
      </c>
      <c r="N3" s="37">
        <v>3.1275729999999999</v>
      </c>
      <c r="O3" s="36">
        <v>3.444429</v>
      </c>
      <c r="P3" s="37">
        <v>5.7080260000000003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36" customHeight="1">
      <c r="C9" s="162" t="s">
        <v>20</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WlEIlEFLhanTNVbKK7Wx8pCVs4vu4mmmNRSoYY6UXRAsb5DOSmV7YaiKdHG4zUa5WUdfKePp5awIlYQ9YBPq4A==" saltValue="aBLLpJJlnw+RTr+ZAovYO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3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41425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4.8399999999999997E-3</v>
      </c>
      <c r="G2" s="33"/>
      <c r="H2" s="34"/>
      <c r="I2" s="33"/>
      <c r="J2" s="34"/>
      <c r="K2" s="33"/>
      <c r="L2" s="34"/>
      <c r="M2" s="33"/>
      <c r="N2" s="34"/>
      <c r="O2" s="33"/>
      <c r="P2" s="34"/>
    </row>
    <row r="3" spans="1:17">
      <c r="A3" s="29"/>
      <c r="C3" s="35" t="s">
        <v>18</v>
      </c>
      <c r="D3" s="35">
        <v>949907505</v>
      </c>
      <c r="E3" s="160"/>
      <c r="F3" s="160"/>
      <c r="G3" s="36">
        <v>0.1439</v>
      </c>
      <c r="H3" s="37">
        <v>0.41110000000000002</v>
      </c>
      <c r="I3" s="36">
        <v>0.80010000000000003</v>
      </c>
      <c r="J3" s="37">
        <v>0.66600000000000004</v>
      </c>
      <c r="K3" s="36">
        <v>1.6734</v>
      </c>
      <c r="L3" s="37">
        <v>2.0596999999999999</v>
      </c>
      <c r="M3" s="36">
        <v>2.5874999999999999</v>
      </c>
      <c r="N3" s="37">
        <v>3.1675</v>
      </c>
      <c r="O3" s="36">
        <v>3.4683000000000002</v>
      </c>
      <c r="P3" s="37">
        <v>5.7211999999999996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36" customHeight="1">
      <c r="C9" s="162" t="s">
        <v>20</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Kh4CsQxVMXOibX6/0F0w88lGDWPPmSIjSCBj9BaOMiAM22FBN87zPEf99ZZj8fQST9lpyvC8kNgBWUbmM84pIw==" saltValue="qH1P+pVyQWvR206gDzg3o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3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41394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4.8399999999999997E-3</v>
      </c>
      <c r="G2" s="33"/>
      <c r="H2" s="34"/>
      <c r="I2" s="33"/>
      <c r="J2" s="34"/>
      <c r="K2" s="33"/>
      <c r="L2" s="34"/>
      <c r="M2" s="33"/>
      <c r="N2" s="34"/>
      <c r="O2" s="33"/>
      <c r="P2" s="34"/>
    </row>
    <row r="3" spans="1:17">
      <c r="A3" s="29"/>
      <c r="C3" s="35" t="s">
        <v>18</v>
      </c>
      <c r="D3" s="35">
        <v>949907505</v>
      </c>
      <c r="E3" s="160"/>
      <c r="F3" s="160"/>
      <c r="G3" s="36">
        <v>0.13022700000000001</v>
      </c>
      <c r="H3" s="37">
        <v>0.38991199999999998</v>
      </c>
      <c r="I3" s="36">
        <v>0.79767900000000003</v>
      </c>
      <c r="J3" s="37">
        <v>0.52137299999999998</v>
      </c>
      <c r="K3" s="36">
        <v>1.678836</v>
      </c>
      <c r="L3" s="37">
        <v>2.0877789999999998</v>
      </c>
      <c r="M3" s="36">
        <v>2.634789</v>
      </c>
      <c r="N3" s="37">
        <v>3.2007850000000002</v>
      </c>
      <c r="O3" s="36">
        <v>3.4932850000000002</v>
      </c>
      <c r="P3" s="37">
        <v>5.7334610000000001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36" customHeight="1">
      <c r="C9" s="162" t="s">
        <v>20</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99GF1DND7NEGbUWYx1ZFEun6lvMdEvacBXKx3qAqfQIzMx1vmxSWf/EZAPEW0C6dZKLkK/Ky8mRGhCrvlrgCEg==" saltValue="0MxKWi6xKlC6C+d8qQtZC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3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41364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59">
        <v>3.0000000000000001E-3</v>
      </c>
      <c r="F2" s="159">
        <v>4.8399999999999997E-3</v>
      </c>
      <c r="G2" s="33"/>
      <c r="H2" s="34"/>
      <c r="I2" s="33"/>
      <c r="J2" s="34"/>
      <c r="K2" s="33"/>
      <c r="L2" s="34"/>
      <c r="M2" s="33"/>
      <c r="N2" s="34"/>
      <c r="O2" s="33"/>
      <c r="P2" s="34"/>
    </row>
    <row r="3" spans="1:17">
      <c r="A3" s="29"/>
      <c r="C3" s="35" t="s">
        <v>18</v>
      </c>
      <c r="D3" s="35">
        <v>949907505</v>
      </c>
      <c r="E3" s="160"/>
      <c r="F3" s="160"/>
      <c r="G3" s="36">
        <v>0.136458</v>
      </c>
      <c r="H3" s="37">
        <v>0.39063700000000001</v>
      </c>
      <c r="I3" s="36">
        <v>0.81131900000000001</v>
      </c>
      <c r="J3" s="37">
        <v>0.39063700000000001</v>
      </c>
      <c r="K3" s="36">
        <v>1.692291</v>
      </c>
      <c r="L3" s="37">
        <v>2.1287850000000001</v>
      </c>
      <c r="M3" s="36">
        <v>2.6794920000000002</v>
      </c>
      <c r="N3" s="37">
        <v>3.2296269999999998</v>
      </c>
      <c r="O3" s="36">
        <v>3.517725</v>
      </c>
      <c r="P3" s="37">
        <v>5.746321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c r="A8" s="29"/>
      <c r="C8" s="161" t="s">
        <v>17</v>
      </c>
      <c r="D8" s="161"/>
      <c r="E8" s="161"/>
      <c r="F8" s="161"/>
      <c r="G8" s="161"/>
      <c r="H8" s="161"/>
      <c r="I8" s="161"/>
      <c r="J8" s="161"/>
      <c r="K8" s="161"/>
      <c r="L8" s="161"/>
      <c r="M8" s="161"/>
      <c r="N8" s="161"/>
      <c r="O8" s="161"/>
      <c r="P8" s="23"/>
      <c r="Q8" s="41"/>
    </row>
    <row r="9" spans="1:17" ht="36" customHeight="1">
      <c r="C9" s="162" t="s">
        <v>20</v>
      </c>
      <c r="D9" s="162"/>
      <c r="E9" s="162"/>
      <c r="F9" s="162"/>
      <c r="G9" s="162"/>
      <c r="H9" s="162"/>
      <c r="I9" s="162"/>
      <c r="J9" s="162"/>
      <c r="K9" s="162"/>
      <c r="L9" s="162"/>
      <c r="M9" s="162"/>
      <c r="N9" s="162"/>
      <c r="O9" s="162"/>
      <c r="P9" s="162"/>
    </row>
    <row r="10" spans="1:17">
      <c r="C10" s="158"/>
      <c r="D10" s="158"/>
      <c r="E10" s="158"/>
      <c r="F10" s="158"/>
      <c r="G10" s="158"/>
      <c r="H10" s="158"/>
      <c r="I10" s="158"/>
      <c r="J10" s="158"/>
      <c r="K10" s="158"/>
      <c r="L10" s="158"/>
      <c r="M10" s="158"/>
      <c r="N10" s="158"/>
      <c r="O10" s="158"/>
    </row>
    <row r="11" spans="1:17">
      <c r="C11" s="158"/>
      <c r="D11" s="158"/>
      <c r="E11" s="158"/>
      <c r="F11" s="158"/>
      <c r="G11" s="158"/>
      <c r="H11" s="158"/>
      <c r="I11" s="158"/>
      <c r="J11" s="158"/>
      <c r="K11" s="158"/>
      <c r="L11" s="158"/>
      <c r="M11" s="158"/>
      <c r="N11" s="158"/>
      <c r="O11" s="158"/>
    </row>
    <row r="12" spans="1:17">
      <c r="C12" s="158"/>
      <c r="D12" s="158"/>
      <c r="E12" s="158"/>
      <c r="F12" s="158"/>
      <c r="G12" s="158"/>
      <c r="H12" s="158"/>
      <c r="I12" s="158"/>
      <c r="J12" s="158"/>
      <c r="K12" s="158"/>
      <c r="L12" s="158"/>
      <c r="M12" s="158"/>
      <c r="N12" s="158"/>
      <c r="O12" s="158"/>
    </row>
    <row r="13" spans="1:17">
      <c r="C13" s="158"/>
      <c r="D13" s="158"/>
      <c r="E13" s="158"/>
      <c r="F13" s="158"/>
      <c r="G13" s="158"/>
      <c r="H13" s="158"/>
      <c r="I13" s="158"/>
      <c r="J13" s="158"/>
      <c r="K13" s="158"/>
      <c r="L13" s="158"/>
      <c r="M13" s="158"/>
      <c r="N13" s="158"/>
      <c r="O13" s="158"/>
    </row>
    <row r="14" spans="1:17">
      <c r="C14" s="158"/>
      <c r="D14" s="158"/>
      <c r="E14" s="158"/>
      <c r="F14" s="158"/>
      <c r="G14" s="158"/>
      <c r="H14" s="158"/>
      <c r="I14" s="158"/>
      <c r="J14" s="158"/>
      <c r="K14" s="158"/>
      <c r="L14" s="158"/>
      <c r="M14" s="158"/>
      <c r="N14" s="158"/>
      <c r="O14" s="158"/>
    </row>
    <row r="15" spans="1:17">
      <c r="C15" s="158"/>
      <c r="D15" s="158"/>
      <c r="E15" s="158"/>
      <c r="F15" s="158"/>
      <c r="G15" s="158"/>
      <c r="H15" s="158"/>
      <c r="I15" s="158"/>
      <c r="J15" s="158"/>
      <c r="K15" s="158"/>
      <c r="L15" s="158"/>
      <c r="M15" s="158"/>
      <c r="N15" s="158"/>
      <c r="O15" s="158"/>
    </row>
    <row r="16" spans="1:17">
      <c r="C16" s="158"/>
      <c r="D16" s="158"/>
      <c r="E16" s="158"/>
      <c r="F16" s="158"/>
      <c r="G16" s="158"/>
      <c r="H16" s="158"/>
      <c r="I16" s="158"/>
      <c r="J16" s="158"/>
      <c r="K16" s="158"/>
      <c r="L16" s="158"/>
      <c r="M16" s="158"/>
      <c r="N16" s="158"/>
      <c r="O16" s="158"/>
    </row>
  </sheetData>
  <sheetProtection algorithmName="SHA-512" hashValue="bTExmFQyRA4EAQ5Sh5hEjnvEiq6XsgDiblYugpU51LZRLRiTC3PYmnRWCZ25nfLSUuEPDHfZAxzORT0YbHImPA==" saltValue="TJOrx8flC6HNH2YyldvP4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36">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41333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4">
        <v>3.0000000000000001E-3</v>
      </c>
      <c r="F2" s="164">
        <v>4.79E-3</v>
      </c>
      <c r="G2" s="12"/>
      <c r="H2" s="13"/>
      <c r="I2" s="12"/>
      <c r="J2" s="13"/>
      <c r="K2" s="12"/>
      <c r="L2" s="13"/>
      <c r="M2" s="12"/>
      <c r="N2" s="13"/>
      <c r="O2" s="12"/>
      <c r="P2" s="13"/>
    </row>
    <row r="3" spans="1:17">
      <c r="A3" s="8"/>
      <c r="C3" s="14" t="s">
        <v>18</v>
      </c>
      <c r="D3" s="14">
        <v>949907505</v>
      </c>
      <c r="E3" s="165"/>
      <c r="F3" s="165"/>
      <c r="G3" s="15">
        <v>0.122722</v>
      </c>
      <c r="H3" s="16">
        <v>0.38736999999999999</v>
      </c>
      <c r="I3" s="15">
        <v>0.79868099999999997</v>
      </c>
      <c r="J3" s="16">
        <v>0.25383299999999998</v>
      </c>
      <c r="K3" s="15">
        <v>1.7203949999999999</v>
      </c>
      <c r="L3" s="16">
        <v>2.1621030000000001</v>
      </c>
      <c r="M3" s="15">
        <v>2.7208450000000002</v>
      </c>
      <c r="N3" s="16">
        <v>3.2663850000000001</v>
      </c>
      <c r="O3" s="15">
        <v>3.5404810000000002</v>
      </c>
      <c r="P3" s="16">
        <v>5.7590209999999997</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6" t="s">
        <v>17</v>
      </c>
      <c r="D8" s="166"/>
      <c r="E8" s="166"/>
      <c r="F8" s="166"/>
      <c r="G8" s="166"/>
      <c r="H8" s="166"/>
      <c r="I8" s="166"/>
      <c r="J8" s="166"/>
      <c r="K8" s="166"/>
      <c r="L8" s="166"/>
      <c r="M8" s="166"/>
      <c r="N8" s="166"/>
      <c r="O8" s="166"/>
      <c r="P8" s="19"/>
      <c r="Q8" s="20"/>
    </row>
    <row r="9" spans="1:17" ht="36" customHeight="1">
      <c r="C9" s="167" t="s">
        <v>16</v>
      </c>
      <c r="D9" s="167"/>
      <c r="E9" s="167"/>
      <c r="F9" s="167"/>
      <c r="G9" s="167"/>
      <c r="H9" s="167"/>
      <c r="I9" s="167"/>
      <c r="J9" s="167"/>
      <c r="K9" s="167"/>
      <c r="L9" s="167"/>
      <c r="M9" s="167"/>
      <c r="N9" s="167"/>
      <c r="O9" s="167"/>
      <c r="P9" s="167"/>
    </row>
    <row r="10" spans="1:17" ht="12.75">
      <c r="C10" s="163"/>
      <c r="D10" s="163"/>
      <c r="E10" s="163"/>
      <c r="F10" s="163"/>
      <c r="G10" s="163"/>
      <c r="H10" s="163"/>
      <c r="I10" s="163"/>
      <c r="J10" s="163"/>
      <c r="K10" s="163"/>
      <c r="L10" s="163"/>
      <c r="M10" s="163"/>
      <c r="N10" s="163"/>
      <c r="O10" s="163"/>
    </row>
    <row r="11" spans="1:17" ht="12.75">
      <c r="C11" s="163"/>
      <c r="D11" s="163"/>
      <c r="E11" s="163"/>
      <c r="F11" s="163"/>
      <c r="G11" s="163"/>
      <c r="H11" s="163"/>
      <c r="I11" s="163"/>
      <c r="J11" s="163"/>
      <c r="K11" s="163"/>
      <c r="L11" s="163"/>
      <c r="M11" s="163"/>
      <c r="N11" s="163"/>
      <c r="O11" s="163"/>
    </row>
    <row r="12" spans="1:17" ht="12.75">
      <c r="C12" s="163"/>
      <c r="D12" s="163"/>
      <c r="E12" s="163"/>
      <c r="F12" s="163"/>
      <c r="G12" s="163"/>
      <c r="H12" s="163"/>
      <c r="I12" s="163"/>
      <c r="J12" s="163"/>
      <c r="K12" s="163"/>
      <c r="L12" s="163"/>
      <c r="M12" s="163"/>
      <c r="N12" s="163"/>
      <c r="O12" s="163"/>
    </row>
    <row r="13" spans="1:17" ht="12.75">
      <c r="C13" s="163"/>
      <c r="D13" s="163"/>
      <c r="E13" s="163"/>
      <c r="F13" s="163"/>
      <c r="G13" s="163"/>
      <c r="H13" s="163"/>
      <c r="I13" s="163"/>
      <c r="J13" s="163"/>
      <c r="K13" s="163"/>
      <c r="L13" s="163"/>
      <c r="M13" s="163"/>
      <c r="N13" s="163"/>
      <c r="O13" s="163"/>
    </row>
    <row r="14" spans="1:17" ht="12.75">
      <c r="C14" s="163"/>
      <c r="D14" s="163"/>
      <c r="E14" s="163"/>
      <c r="F14" s="163"/>
      <c r="G14" s="163"/>
      <c r="H14" s="163"/>
      <c r="I14" s="163"/>
      <c r="J14" s="163"/>
      <c r="K14" s="163"/>
      <c r="L14" s="163"/>
      <c r="M14" s="163"/>
      <c r="N14" s="163"/>
      <c r="O14" s="163"/>
    </row>
    <row r="15" spans="1:17" ht="12.75">
      <c r="C15" s="163"/>
      <c r="D15" s="163"/>
      <c r="E15" s="163"/>
      <c r="F15" s="163"/>
      <c r="G15" s="163"/>
      <c r="H15" s="163"/>
      <c r="I15" s="163"/>
      <c r="J15" s="163"/>
      <c r="K15" s="163"/>
      <c r="L15" s="163"/>
      <c r="M15" s="163"/>
      <c r="N15" s="163"/>
      <c r="O15" s="163"/>
    </row>
    <row r="16" spans="1:17" ht="12.75">
      <c r="C16" s="163"/>
      <c r="D16" s="163"/>
      <c r="E16" s="163"/>
      <c r="F16" s="163"/>
      <c r="G16" s="163"/>
      <c r="H16" s="163"/>
      <c r="I16" s="163"/>
      <c r="J16" s="163"/>
      <c r="K16" s="163"/>
      <c r="L16" s="163"/>
      <c r="M16" s="163"/>
      <c r="N16" s="163"/>
      <c r="O16" s="163"/>
    </row>
  </sheetData>
  <sheetProtection algorithmName="SHA-512" hashValue="2AxRgedAJjUvcqvo7gevH/zqUzxIo0VlFjgSii4cKnxJXD1Unxgn5iJeiGfyawkCqp2Jurlq0aJ1tot2Z2l0dw==" saltValue="nZeUEIhtVxMNyYGSIiV7r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37">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41305</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4">
        <v>3.0000000000000001E-3</v>
      </c>
      <c r="F2" s="164">
        <v>4.79E-3</v>
      </c>
      <c r="G2" s="12"/>
      <c r="H2" s="13"/>
      <c r="I2" s="12"/>
      <c r="J2" s="13"/>
      <c r="K2" s="12"/>
      <c r="L2" s="13"/>
      <c r="M2" s="12"/>
      <c r="N2" s="13"/>
      <c r="O2" s="12"/>
      <c r="P2" s="13"/>
    </row>
    <row r="3" spans="1:17">
      <c r="A3" s="8"/>
      <c r="C3" s="14" t="s">
        <v>18</v>
      </c>
      <c r="D3" s="14">
        <v>949907505</v>
      </c>
      <c r="E3" s="165"/>
      <c r="F3" s="165"/>
      <c r="G3" s="15">
        <v>0.13095000000000001</v>
      </c>
      <c r="H3" s="16">
        <v>0.40618300000000002</v>
      </c>
      <c r="I3" s="15">
        <v>0.84278299999999995</v>
      </c>
      <c r="J3" s="16">
        <v>0.13095000000000001</v>
      </c>
      <c r="K3" s="15">
        <v>1.7462409999999999</v>
      </c>
      <c r="L3" s="16">
        <v>2.1922769999999998</v>
      </c>
      <c r="M3" s="15">
        <v>2.773425</v>
      </c>
      <c r="N3" s="16">
        <v>3.2967439999999999</v>
      </c>
      <c r="O3" s="15">
        <v>3.5636040000000002</v>
      </c>
      <c r="P3" s="16">
        <v>5.7723300000000002</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6" t="s">
        <v>17</v>
      </c>
      <c r="D8" s="166"/>
      <c r="E8" s="166"/>
      <c r="F8" s="166"/>
      <c r="G8" s="166"/>
      <c r="H8" s="166"/>
      <c r="I8" s="166"/>
      <c r="J8" s="166"/>
      <c r="K8" s="166"/>
      <c r="L8" s="166"/>
      <c r="M8" s="166"/>
      <c r="N8" s="166"/>
      <c r="O8" s="166"/>
      <c r="P8" s="19"/>
      <c r="Q8" s="20"/>
    </row>
    <row r="9" spans="1:17" ht="36" customHeight="1">
      <c r="C9" s="167" t="s">
        <v>16</v>
      </c>
      <c r="D9" s="167"/>
      <c r="E9" s="167"/>
      <c r="F9" s="167"/>
      <c r="G9" s="167"/>
      <c r="H9" s="167"/>
      <c r="I9" s="167"/>
      <c r="J9" s="167"/>
      <c r="K9" s="167"/>
      <c r="L9" s="167"/>
      <c r="M9" s="167"/>
      <c r="N9" s="167"/>
      <c r="O9" s="167"/>
      <c r="P9" s="167"/>
    </row>
    <row r="10" spans="1:17" ht="12.75">
      <c r="C10" s="163"/>
      <c r="D10" s="163"/>
      <c r="E10" s="163"/>
      <c r="F10" s="163"/>
      <c r="G10" s="163"/>
      <c r="H10" s="163"/>
      <c r="I10" s="163"/>
      <c r="J10" s="163"/>
      <c r="K10" s="163"/>
      <c r="L10" s="163"/>
      <c r="M10" s="163"/>
      <c r="N10" s="163"/>
      <c r="O10" s="163"/>
    </row>
    <row r="11" spans="1:17" ht="12.75">
      <c r="C11" s="163"/>
      <c r="D11" s="163"/>
      <c r="E11" s="163"/>
      <c r="F11" s="163"/>
      <c r="G11" s="163"/>
      <c r="H11" s="163"/>
      <c r="I11" s="163"/>
      <c r="J11" s="163"/>
      <c r="K11" s="163"/>
      <c r="L11" s="163"/>
      <c r="M11" s="163"/>
      <c r="N11" s="163"/>
      <c r="O11" s="163"/>
    </row>
    <row r="12" spans="1:17" ht="12.75">
      <c r="C12" s="163"/>
      <c r="D12" s="163"/>
      <c r="E12" s="163"/>
      <c r="F12" s="163"/>
      <c r="G12" s="163"/>
      <c r="H12" s="163"/>
      <c r="I12" s="163"/>
      <c r="J12" s="163"/>
      <c r="K12" s="163"/>
      <c r="L12" s="163"/>
      <c r="M12" s="163"/>
      <c r="N12" s="163"/>
      <c r="O12" s="163"/>
    </row>
    <row r="13" spans="1:17" ht="12.75">
      <c r="C13" s="163"/>
      <c r="D13" s="163"/>
      <c r="E13" s="163"/>
      <c r="F13" s="163"/>
      <c r="G13" s="163"/>
      <c r="H13" s="163"/>
      <c r="I13" s="163"/>
      <c r="J13" s="163"/>
      <c r="K13" s="163"/>
      <c r="L13" s="163"/>
      <c r="M13" s="163"/>
      <c r="N13" s="163"/>
      <c r="O13" s="163"/>
    </row>
    <row r="14" spans="1:17" ht="12.75">
      <c r="C14" s="163"/>
      <c r="D14" s="163"/>
      <c r="E14" s="163"/>
      <c r="F14" s="163"/>
      <c r="G14" s="163"/>
      <c r="H14" s="163"/>
      <c r="I14" s="163"/>
      <c r="J14" s="163"/>
      <c r="K14" s="163"/>
      <c r="L14" s="163"/>
      <c r="M14" s="163"/>
      <c r="N14" s="163"/>
      <c r="O14" s="163"/>
    </row>
    <row r="15" spans="1:17" ht="12.75">
      <c r="C15" s="163"/>
      <c r="D15" s="163"/>
      <c r="E15" s="163"/>
      <c r="F15" s="163"/>
      <c r="G15" s="163"/>
      <c r="H15" s="163"/>
      <c r="I15" s="163"/>
      <c r="J15" s="163"/>
      <c r="K15" s="163"/>
      <c r="L15" s="163"/>
      <c r="M15" s="163"/>
      <c r="N15" s="163"/>
      <c r="O15" s="163"/>
    </row>
    <row r="16" spans="1:17" ht="12.75">
      <c r="C16" s="163"/>
      <c r="D16" s="163"/>
      <c r="E16" s="163"/>
      <c r="F16" s="163"/>
      <c r="G16" s="163"/>
      <c r="H16" s="163"/>
      <c r="I16" s="163"/>
      <c r="J16" s="163"/>
      <c r="K16" s="163"/>
      <c r="L16" s="163"/>
      <c r="M16" s="163"/>
      <c r="N16" s="163"/>
      <c r="O16" s="163"/>
    </row>
  </sheetData>
  <sheetProtection algorithmName="SHA-512" hashValue="i82w0lHISBl/YjQL3t4JnYniZC7E32kGMFix9ghWEv/SJO041mfazBg+L3Uv8VdXSVXcQ/7CVAo69AqkIPawZQ==" saltValue="gtBU3q50SYHt4zN2Ig/8g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38">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41274</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4">
        <v>3.0000000000000001E-3</v>
      </c>
      <c r="F2" s="164">
        <v>4.79E-3</v>
      </c>
      <c r="G2" s="12"/>
      <c r="H2" s="13"/>
      <c r="I2" s="12"/>
      <c r="J2" s="13"/>
      <c r="K2" s="12"/>
      <c r="L2" s="13"/>
      <c r="M2" s="12"/>
      <c r="N2" s="13"/>
      <c r="O2" s="12"/>
      <c r="P2" s="13"/>
    </row>
    <row r="3" spans="1:17">
      <c r="A3" s="8"/>
      <c r="C3" s="14" t="s">
        <v>18</v>
      </c>
      <c r="D3" s="14">
        <v>949907505</v>
      </c>
      <c r="E3" s="165"/>
      <c r="F3" s="165"/>
      <c r="G3" s="15">
        <v>0.13319900000000001</v>
      </c>
      <c r="H3" s="16">
        <v>0.419045</v>
      </c>
      <c r="I3" s="15">
        <v>0.85249399999999997</v>
      </c>
      <c r="J3" s="16">
        <v>1.770268</v>
      </c>
      <c r="K3" s="15">
        <v>1.770268</v>
      </c>
      <c r="L3" s="16">
        <v>2.223522</v>
      </c>
      <c r="M3" s="15">
        <v>2.826117</v>
      </c>
      <c r="N3" s="16">
        <v>3.3272210000000002</v>
      </c>
      <c r="O3" s="15">
        <v>3.5923959999999999</v>
      </c>
      <c r="P3" s="16">
        <v>5.7854039999999998</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6" t="s">
        <v>17</v>
      </c>
      <c r="D8" s="166"/>
      <c r="E8" s="166"/>
      <c r="F8" s="166"/>
      <c r="G8" s="166"/>
      <c r="H8" s="166"/>
      <c r="I8" s="166"/>
      <c r="J8" s="166"/>
      <c r="K8" s="166"/>
      <c r="L8" s="166"/>
      <c r="M8" s="166"/>
      <c r="N8" s="166"/>
      <c r="O8" s="166"/>
      <c r="P8" s="19"/>
      <c r="Q8" s="20"/>
    </row>
    <row r="9" spans="1:17" ht="36" customHeight="1">
      <c r="C9" s="167" t="s">
        <v>16</v>
      </c>
      <c r="D9" s="167"/>
      <c r="E9" s="167"/>
      <c r="F9" s="167"/>
      <c r="G9" s="167"/>
      <c r="H9" s="167"/>
      <c r="I9" s="167"/>
      <c r="J9" s="167"/>
      <c r="K9" s="167"/>
      <c r="L9" s="167"/>
      <c r="M9" s="167"/>
      <c r="N9" s="167"/>
      <c r="O9" s="167"/>
      <c r="P9" s="167"/>
    </row>
    <row r="10" spans="1:17" ht="12.75">
      <c r="C10" s="163"/>
      <c r="D10" s="163"/>
      <c r="E10" s="163"/>
      <c r="F10" s="163"/>
      <c r="G10" s="163"/>
      <c r="H10" s="163"/>
      <c r="I10" s="163"/>
      <c r="J10" s="163"/>
      <c r="K10" s="163"/>
      <c r="L10" s="163"/>
      <c r="M10" s="163"/>
      <c r="N10" s="163"/>
      <c r="O10" s="163"/>
    </row>
    <row r="11" spans="1:17" ht="12.75">
      <c r="C11" s="163"/>
      <c r="D11" s="163"/>
      <c r="E11" s="163"/>
      <c r="F11" s="163"/>
      <c r="G11" s="163"/>
      <c r="H11" s="163"/>
      <c r="I11" s="163"/>
      <c r="J11" s="163"/>
      <c r="K11" s="163"/>
      <c r="L11" s="163"/>
      <c r="M11" s="163"/>
      <c r="N11" s="163"/>
      <c r="O11" s="163"/>
    </row>
    <row r="12" spans="1:17" ht="12.75">
      <c r="C12" s="163"/>
      <c r="D12" s="163"/>
      <c r="E12" s="163"/>
      <c r="F12" s="163"/>
      <c r="G12" s="163"/>
      <c r="H12" s="163"/>
      <c r="I12" s="163"/>
      <c r="J12" s="163"/>
      <c r="K12" s="163"/>
      <c r="L12" s="163"/>
      <c r="M12" s="163"/>
      <c r="N12" s="163"/>
      <c r="O12" s="163"/>
    </row>
    <row r="13" spans="1:17" ht="12.75">
      <c r="C13" s="163"/>
      <c r="D13" s="163"/>
      <c r="E13" s="163"/>
      <c r="F13" s="163"/>
      <c r="G13" s="163"/>
      <c r="H13" s="163"/>
      <c r="I13" s="163"/>
      <c r="J13" s="163"/>
      <c r="K13" s="163"/>
      <c r="L13" s="163"/>
      <c r="M13" s="163"/>
      <c r="N13" s="163"/>
      <c r="O13" s="163"/>
    </row>
    <row r="14" spans="1:17" ht="12.75">
      <c r="C14" s="163"/>
      <c r="D14" s="163"/>
      <c r="E14" s="163"/>
      <c r="F14" s="163"/>
      <c r="G14" s="163"/>
      <c r="H14" s="163"/>
      <c r="I14" s="163"/>
      <c r="J14" s="163"/>
      <c r="K14" s="163"/>
      <c r="L14" s="163"/>
      <c r="M14" s="163"/>
      <c r="N14" s="163"/>
      <c r="O14" s="163"/>
    </row>
    <row r="15" spans="1:17" ht="12.75">
      <c r="C15" s="163"/>
      <c r="D15" s="163"/>
      <c r="E15" s="163"/>
      <c r="F15" s="163"/>
      <c r="G15" s="163"/>
      <c r="H15" s="163"/>
      <c r="I15" s="163"/>
      <c r="J15" s="163"/>
      <c r="K15" s="163"/>
      <c r="L15" s="163"/>
      <c r="M15" s="163"/>
      <c r="N15" s="163"/>
      <c r="O15" s="163"/>
    </row>
    <row r="16" spans="1:17" ht="12.75">
      <c r="C16" s="163"/>
      <c r="D16" s="163"/>
      <c r="E16" s="163"/>
      <c r="F16" s="163"/>
      <c r="G16" s="163"/>
      <c r="H16" s="163"/>
      <c r="I16" s="163"/>
      <c r="J16" s="163"/>
      <c r="K16" s="163"/>
      <c r="L16" s="163"/>
      <c r="M16" s="163"/>
      <c r="N16" s="163"/>
      <c r="O16" s="163"/>
    </row>
  </sheetData>
  <sheetProtection algorithmName="SHA-512" hashValue="4bSGkB1a6hq3Ex7GPeD9Rrjhj+YMIqxe0pqqEzs2AZ5vuIvFQ0rMoMlAIpSnuqal93wKJFq152ApIbamZ/iKMQ==" saltValue="Tp+92PTL2Q+j1ttergPsT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39">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41243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4">
        <v>3.0000000000000001E-3</v>
      </c>
      <c r="F2" s="164">
        <v>4.9500000000000004E-3</v>
      </c>
      <c r="G2" s="12"/>
      <c r="H2" s="13"/>
      <c r="I2" s="12"/>
      <c r="J2" s="13"/>
      <c r="K2" s="12"/>
      <c r="L2" s="13"/>
      <c r="M2" s="12"/>
      <c r="N2" s="13"/>
      <c r="O2" s="12"/>
      <c r="P2" s="13"/>
    </row>
    <row r="3" spans="1:17">
      <c r="A3" s="8"/>
      <c r="C3" s="14" t="s">
        <v>18</v>
      </c>
      <c r="D3" s="14">
        <v>949907505</v>
      </c>
      <c r="E3" s="165"/>
      <c r="F3" s="165"/>
      <c r="G3" s="15">
        <v>0.141486</v>
      </c>
      <c r="H3" s="16">
        <v>0.40972399999999998</v>
      </c>
      <c r="I3" s="15">
        <v>0.86634</v>
      </c>
      <c r="J3" s="16">
        <v>1.634892</v>
      </c>
      <c r="K3" s="15">
        <v>1.8214950000000001</v>
      </c>
      <c r="L3" s="16">
        <v>2.2733780000000001</v>
      </c>
      <c r="M3" s="15">
        <v>2.8746109999999998</v>
      </c>
      <c r="N3" s="16">
        <v>3.3644069999999999</v>
      </c>
      <c r="O3" s="15">
        <v>3.622099</v>
      </c>
      <c r="P3" s="16">
        <v>5.7984720000000003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6" t="s">
        <v>17</v>
      </c>
      <c r="D8" s="166"/>
      <c r="E8" s="166"/>
      <c r="F8" s="166"/>
      <c r="G8" s="166"/>
      <c r="H8" s="166"/>
      <c r="I8" s="166"/>
      <c r="J8" s="166"/>
      <c r="K8" s="166"/>
      <c r="L8" s="166"/>
      <c r="M8" s="166"/>
      <c r="N8" s="166"/>
      <c r="O8" s="166"/>
      <c r="P8" s="19"/>
      <c r="Q8" s="20"/>
    </row>
    <row r="9" spans="1:17" ht="36" customHeight="1">
      <c r="C9" s="167" t="s">
        <v>16</v>
      </c>
      <c r="D9" s="167"/>
      <c r="E9" s="167"/>
      <c r="F9" s="167"/>
      <c r="G9" s="167"/>
      <c r="H9" s="167"/>
      <c r="I9" s="167"/>
      <c r="J9" s="167"/>
      <c r="K9" s="167"/>
      <c r="L9" s="167"/>
      <c r="M9" s="167"/>
      <c r="N9" s="167"/>
      <c r="O9" s="167"/>
      <c r="P9" s="167"/>
    </row>
    <row r="10" spans="1:17" ht="12.75">
      <c r="C10" s="163"/>
      <c r="D10" s="163"/>
      <c r="E10" s="163"/>
      <c r="F10" s="163"/>
      <c r="G10" s="163"/>
      <c r="H10" s="163"/>
      <c r="I10" s="163"/>
      <c r="J10" s="163"/>
      <c r="K10" s="163"/>
      <c r="L10" s="163"/>
      <c r="M10" s="163"/>
      <c r="N10" s="163"/>
      <c r="O10" s="163"/>
    </row>
    <row r="11" spans="1:17" ht="12.75">
      <c r="C11" s="163"/>
      <c r="D11" s="163"/>
      <c r="E11" s="163"/>
      <c r="F11" s="163"/>
      <c r="G11" s="163"/>
      <c r="H11" s="163"/>
      <c r="I11" s="163"/>
      <c r="J11" s="163"/>
      <c r="K11" s="163"/>
      <c r="L11" s="163"/>
      <c r="M11" s="163"/>
      <c r="N11" s="163"/>
      <c r="O11" s="163"/>
    </row>
    <row r="12" spans="1:17" ht="12.75">
      <c r="C12" s="163"/>
      <c r="D12" s="163"/>
      <c r="E12" s="163"/>
      <c r="F12" s="163"/>
      <c r="G12" s="163"/>
      <c r="H12" s="163"/>
      <c r="I12" s="163"/>
      <c r="J12" s="163"/>
      <c r="K12" s="163"/>
      <c r="L12" s="163"/>
      <c r="M12" s="163"/>
      <c r="N12" s="163"/>
      <c r="O12" s="163"/>
    </row>
    <row r="13" spans="1:17" ht="12.75">
      <c r="C13" s="163"/>
      <c r="D13" s="163"/>
      <c r="E13" s="163"/>
      <c r="F13" s="163"/>
      <c r="G13" s="163"/>
      <c r="H13" s="163"/>
      <c r="I13" s="163"/>
      <c r="J13" s="163"/>
      <c r="K13" s="163"/>
      <c r="L13" s="163"/>
      <c r="M13" s="163"/>
      <c r="N13" s="163"/>
      <c r="O13" s="163"/>
    </row>
    <row r="14" spans="1:17" ht="12.75">
      <c r="C14" s="163"/>
      <c r="D14" s="163"/>
      <c r="E14" s="163"/>
      <c r="F14" s="163"/>
      <c r="G14" s="163"/>
      <c r="H14" s="163"/>
      <c r="I14" s="163"/>
      <c r="J14" s="163"/>
      <c r="K14" s="163"/>
      <c r="L14" s="163"/>
      <c r="M14" s="163"/>
      <c r="N14" s="163"/>
      <c r="O14" s="163"/>
    </row>
    <row r="15" spans="1:17" ht="12.75">
      <c r="C15" s="163"/>
      <c r="D15" s="163"/>
      <c r="E15" s="163"/>
      <c r="F15" s="163"/>
      <c r="G15" s="163"/>
      <c r="H15" s="163"/>
      <c r="I15" s="163"/>
      <c r="J15" s="163"/>
      <c r="K15" s="163"/>
      <c r="L15" s="163"/>
      <c r="M15" s="163"/>
      <c r="N15" s="163"/>
      <c r="O15" s="163"/>
    </row>
    <row r="16" spans="1:17" ht="12.75">
      <c r="C16" s="163"/>
      <c r="D16" s="163"/>
      <c r="E16" s="163"/>
      <c r="F16" s="163"/>
      <c r="G16" s="163"/>
      <c r="H16" s="163"/>
      <c r="I16" s="163"/>
      <c r="J16" s="163"/>
      <c r="K16" s="163"/>
      <c r="L16" s="163"/>
      <c r="M16" s="163"/>
      <c r="N16" s="163"/>
      <c r="O16" s="163"/>
    </row>
  </sheetData>
  <sheetProtection algorithmName="SHA-512" hashValue="jxjhbCNOSRVn94iseOBIuvdJ/xk3GrNMxH4QxCV5s/0lrS1XXxp8e3eVjFx6JkkClzAuG42OBJ9XXLCS0jR7HA==" saltValue="kpgdSoJ31pCNVWMCaF9ns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31C68-D7C8-4E30-AF26-AAF5E27719A2}">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45322</v>
      </c>
      <c r="F1" s="79" t="s">
        <v>0</v>
      </c>
      <c r="G1" s="79" t="s">
        <v>34</v>
      </c>
      <c r="H1" s="79" t="s">
        <v>35</v>
      </c>
      <c r="I1" s="79" t="s">
        <v>36</v>
      </c>
      <c r="J1" s="79" t="s">
        <v>37</v>
      </c>
      <c r="K1" s="79" t="s">
        <v>38</v>
      </c>
      <c r="L1" s="79" t="s">
        <v>39</v>
      </c>
      <c r="M1" s="79" t="s">
        <v>40</v>
      </c>
      <c r="N1" s="79" t="s">
        <v>41</v>
      </c>
      <c r="O1" s="79" t="s">
        <v>42</v>
      </c>
      <c r="P1" s="79" t="s">
        <v>43</v>
      </c>
      <c r="Q1" s="79" t="s">
        <v>44</v>
      </c>
      <c r="R1" s="131" t="s">
        <v>134</v>
      </c>
      <c r="S1" s="131" t="s">
        <v>135</v>
      </c>
    </row>
    <row r="2" spans="5:20" ht="32.1" customHeight="1">
      <c r="E2" s="80" t="s">
        <v>118</v>
      </c>
      <c r="F2" s="81">
        <v>949907505</v>
      </c>
      <c r="G2" s="82">
        <v>0.21779192499999933</v>
      </c>
      <c r="H2" s="82">
        <v>0.69011950916486597</v>
      </c>
      <c r="I2" s="82">
        <v>1.3898305100428887</v>
      </c>
      <c r="J2" s="82">
        <v>0.21779192499999933</v>
      </c>
      <c r="K2" s="82">
        <v>2.6776519072896354</v>
      </c>
      <c r="L2" s="82">
        <v>2.126810757845754</v>
      </c>
      <c r="M2" s="82">
        <v>2.1363992558315337</v>
      </c>
      <c r="N2" s="82">
        <v>2.0495985637903891</v>
      </c>
      <c r="O2" s="82">
        <v>1.8510377689714419</v>
      </c>
      <c r="P2" s="82">
        <v>4.6204543973399996</v>
      </c>
      <c r="Q2" s="83">
        <v>31321</v>
      </c>
      <c r="R2" s="132">
        <v>0.21</v>
      </c>
      <c r="S2" s="132">
        <v>0.36668458502031159</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V6n8oi9TeK6VK4hXEgQeQ1v9iOzFqJO89pnMZuZBESBywZoQ3EkxCbSM940pmuIAYG846ijyaUXR1oCVUUfmgg==" saltValue="zqPtj5Iqw/KEjVZaICYl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40">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41213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4">
        <v>3.0000000000000001E-3</v>
      </c>
      <c r="F2" s="164">
        <v>4.9500000000000004E-3</v>
      </c>
      <c r="G2" s="12"/>
      <c r="H2" s="13"/>
      <c r="I2" s="12"/>
      <c r="J2" s="13"/>
      <c r="K2" s="12"/>
      <c r="L2" s="13"/>
      <c r="M2" s="12"/>
      <c r="N2" s="13"/>
      <c r="O2" s="12"/>
      <c r="P2" s="13"/>
    </row>
    <row r="3" spans="1:17">
      <c r="A3" s="8"/>
      <c r="C3" s="14" t="s">
        <v>18</v>
      </c>
      <c r="D3" s="14">
        <v>949907505</v>
      </c>
      <c r="E3" s="165"/>
      <c r="F3" s="165"/>
      <c r="G3" s="15">
        <v>0.14377599999999999</v>
      </c>
      <c r="H3" s="16">
        <v>0.43483300000000003</v>
      </c>
      <c r="I3" s="15">
        <v>0.87418300000000004</v>
      </c>
      <c r="J3" s="16">
        <v>1.491296</v>
      </c>
      <c r="K3" s="15">
        <v>1.841796</v>
      </c>
      <c r="L3" s="16">
        <v>2.3059630000000002</v>
      </c>
      <c r="M3" s="15">
        <v>2.9304600000000001</v>
      </c>
      <c r="N3" s="16">
        <v>3.3945150000000002</v>
      </c>
      <c r="O3" s="15">
        <v>3.6493180000000001</v>
      </c>
      <c r="P3" s="16">
        <v>5.8112979999999999</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6" t="s">
        <v>17</v>
      </c>
      <c r="D8" s="166"/>
      <c r="E8" s="166"/>
      <c r="F8" s="166"/>
      <c r="G8" s="166"/>
      <c r="H8" s="166"/>
      <c r="I8" s="166"/>
      <c r="J8" s="166"/>
      <c r="K8" s="166"/>
      <c r="L8" s="166"/>
      <c r="M8" s="166"/>
      <c r="N8" s="166"/>
      <c r="O8" s="166"/>
      <c r="P8" s="19"/>
      <c r="Q8" s="20"/>
    </row>
    <row r="9" spans="1:17" ht="36" customHeight="1">
      <c r="C9" s="167" t="s">
        <v>16</v>
      </c>
      <c r="D9" s="167"/>
      <c r="E9" s="167"/>
      <c r="F9" s="167"/>
      <c r="G9" s="167"/>
      <c r="H9" s="167"/>
      <c r="I9" s="167"/>
      <c r="J9" s="167"/>
      <c r="K9" s="167"/>
      <c r="L9" s="167"/>
      <c r="M9" s="167"/>
      <c r="N9" s="167"/>
      <c r="O9" s="167"/>
      <c r="P9" s="167"/>
    </row>
    <row r="10" spans="1:17" ht="12.75">
      <c r="C10" s="163"/>
      <c r="D10" s="163"/>
      <c r="E10" s="163"/>
      <c r="F10" s="163"/>
      <c r="G10" s="163"/>
      <c r="H10" s="163"/>
      <c r="I10" s="163"/>
      <c r="J10" s="163"/>
      <c r="K10" s="163"/>
      <c r="L10" s="163"/>
      <c r="M10" s="163"/>
      <c r="N10" s="163"/>
      <c r="O10" s="163"/>
    </row>
    <row r="11" spans="1:17" ht="12.75">
      <c r="C11" s="163"/>
      <c r="D11" s="163"/>
      <c r="E11" s="163"/>
      <c r="F11" s="163"/>
      <c r="G11" s="163"/>
      <c r="H11" s="163"/>
      <c r="I11" s="163"/>
      <c r="J11" s="163"/>
      <c r="K11" s="163"/>
      <c r="L11" s="163"/>
      <c r="M11" s="163"/>
      <c r="N11" s="163"/>
      <c r="O11" s="163"/>
    </row>
    <row r="12" spans="1:17" ht="12.75">
      <c r="C12" s="163"/>
      <c r="D12" s="163"/>
      <c r="E12" s="163"/>
      <c r="F12" s="163"/>
      <c r="G12" s="163"/>
      <c r="H12" s="163"/>
      <c r="I12" s="163"/>
      <c r="J12" s="163"/>
      <c r="K12" s="163"/>
      <c r="L12" s="163"/>
      <c r="M12" s="163"/>
      <c r="N12" s="163"/>
      <c r="O12" s="163"/>
    </row>
    <row r="13" spans="1:17" ht="12.75">
      <c r="C13" s="163"/>
      <c r="D13" s="163"/>
      <c r="E13" s="163"/>
      <c r="F13" s="163"/>
      <c r="G13" s="163"/>
      <c r="H13" s="163"/>
      <c r="I13" s="163"/>
      <c r="J13" s="163"/>
      <c r="K13" s="163"/>
      <c r="L13" s="163"/>
      <c r="M13" s="163"/>
      <c r="N13" s="163"/>
      <c r="O13" s="163"/>
    </row>
    <row r="14" spans="1:17" ht="12.75">
      <c r="C14" s="163"/>
      <c r="D14" s="163"/>
      <c r="E14" s="163"/>
      <c r="F14" s="163"/>
      <c r="G14" s="163"/>
      <c r="H14" s="163"/>
      <c r="I14" s="163"/>
      <c r="J14" s="163"/>
      <c r="K14" s="163"/>
      <c r="L14" s="163"/>
      <c r="M14" s="163"/>
      <c r="N14" s="163"/>
      <c r="O14" s="163"/>
    </row>
    <row r="15" spans="1:17" ht="12.75">
      <c r="C15" s="163"/>
      <c r="D15" s="163"/>
      <c r="E15" s="163"/>
      <c r="F15" s="163"/>
      <c r="G15" s="163"/>
      <c r="H15" s="163"/>
      <c r="I15" s="163"/>
      <c r="J15" s="163"/>
      <c r="K15" s="163"/>
      <c r="L15" s="163"/>
      <c r="M15" s="163"/>
      <c r="N15" s="163"/>
      <c r="O15" s="163"/>
    </row>
    <row r="16" spans="1:17" ht="12.75">
      <c r="C16" s="163"/>
      <c r="D16" s="163"/>
      <c r="E16" s="163"/>
      <c r="F16" s="163"/>
      <c r="G16" s="163"/>
      <c r="H16" s="163"/>
      <c r="I16" s="163"/>
      <c r="J16" s="163"/>
      <c r="K16" s="163"/>
      <c r="L16" s="163"/>
      <c r="M16" s="163"/>
      <c r="N16" s="163"/>
      <c r="O16" s="163"/>
    </row>
  </sheetData>
  <sheetProtection algorithmName="SHA-512" hashValue="6v5nYspQ8akfhnn1DCegXTZBDGME/Rq6DM2DdXbNVqshcu6LMqp3k5No1ERGOyShiXlIjEwIzvvAs+HD+8uc3w==" saltValue="gdTBSoTSntV1Ln128gQ5Eg==" spinCount="100000" sheet="1" objects="1" scenarios="1"/>
  <mergeCells count="11">
    <mergeCell ref="E2:E3"/>
    <mergeCell ref="F2:F3"/>
    <mergeCell ref="C14:O14"/>
    <mergeCell ref="C15:O15"/>
    <mergeCell ref="C16:O16"/>
    <mergeCell ref="C8:O8"/>
    <mergeCell ref="C10:O10"/>
    <mergeCell ref="C11:O11"/>
    <mergeCell ref="C12:O12"/>
    <mergeCell ref="C13:O13"/>
    <mergeCell ref="C9:P9"/>
  </mergeCells>
  <pageMargins left="0.25" right="0.25" top="0.25" bottom="0.25" header="0.5" footer="0.5"/>
  <pageSetup scale="83" orientation="landscape"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D9AB9-334E-4FC2-833B-0267C1FFFA5F}">
  <sheetPr>
    <pageSetUpPr fitToPage="1"/>
  </sheetPr>
  <dimension ref="A1:T24"/>
  <sheetViews>
    <sheetView showGridLines="0" zoomScaleNormal="100" workbookViewId="0">
      <selection activeCell="E1" sqref="E1"/>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45291</v>
      </c>
      <c r="F1" s="79" t="s">
        <v>0</v>
      </c>
      <c r="G1" s="79" t="s">
        <v>34</v>
      </c>
      <c r="H1" s="79" t="s">
        <v>35</v>
      </c>
      <c r="I1" s="79" t="s">
        <v>36</v>
      </c>
      <c r="J1" s="79" t="s">
        <v>37</v>
      </c>
      <c r="K1" s="79" t="s">
        <v>38</v>
      </c>
      <c r="L1" s="79" t="s">
        <v>39</v>
      </c>
      <c r="M1" s="79" t="s">
        <v>40</v>
      </c>
      <c r="N1" s="79" t="s">
        <v>41</v>
      </c>
      <c r="O1" s="79" t="s">
        <v>42</v>
      </c>
      <c r="P1" s="79" t="s">
        <v>43</v>
      </c>
      <c r="Q1" s="79" t="s">
        <v>44</v>
      </c>
      <c r="R1" s="131" t="s">
        <v>134</v>
      </c>
      <c r="S1" s="131" t="s">
        <v>135</v>
      </c>
    </row>
    <row r="2" spans="5:20" ht="32.1" customHeight="1">
      <c r="E2" s="80" t="s">
        <v>118</v>
      </c>
      <c r="F2" s="81">
        <v>949907505</v>
      </c>
      <c r="G2" s="82">
        <v>0.23509655800000306</v>
      </c>
      <c r="H2" s="82">
        <v>0.6916329294727408</v>
      </c>
      <c r="I2" s="82">
        <v>1.3756793495150577</v>
      </c>
      <c r="J2" s="82">
        <v>2.6483233036544984</v>
      </c>
      <c r="K2" s="82">
        <v>2.6483233036544984</v>
      </c>
      <c r="L2" s="82">
        <v>2.1012810880448374</v>
      </c>
      <c r="M2" s="82">
        <v>2.1299489867418586</v>
      </c>
      <c r="N2" s="82">
        <v>2.0347467586409929</v>
      </c>
      <c r="O2" s="82">
        <v>1.8397840111508801</v>
      </c>
      <c r="P2" s="82">
        <v>4.624799373878</v>
      </c>
      <c r="Q2" s="83">
        <v>31321</v>
      </c>
      <c r="R2" s="132">
        <v>0.21</v>
      </c>
      <c r="S2" s="132">
        <v>0.36668458502031159</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lXrEX12UxSnFvipeoj6Yv6X7/xju2qlh7wKrYqcxV7ehOlkhmATd2OlY5yabS5PZFyNL6rZbUd50uQ0f5bc81Q==" saltValue="bnt7LJ9X80N21Iocx2jUM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6E7C-D482-4873-BCB1-A75ECAFB43EF}">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45260</v>
      </c>
      <c r="F1" s="79" t="s">
        <v>0</v>
      </c>
      <c r="G1" s="79" t="s">
        <v>34</v>
      </c>
      <c r="H1" s="79" t="s">
        <v>35</v>
      </c>
      <c r="I1" s="79" t="s">
        <v>36</v>
      </c>
      <c r="J1" s="79" t="s">
        <v>37</v>
      </c>
      <c r="K1" s="79" t="s">
        <v>38</v>
      </c>
      <c r="L1" s="79" t="s">
        <v>39</v>
      </c>
      <c r="M1" s="79" t="s">
        <v>40</v>
      </c>
      <c r="N1" s="79" t="s">
        <v>41</v>
      </c>
      <c r="O1" s="79" t="s">
        <v>42</v>
      </c>
      <c r="P1" s="79" t="s">
        <v>43</v>
      </c>
      <c r="Q1" s="79" t="s">
        <v>44</v>
      </c>
      <c r="R1" s="131" t="s">
        <v>132</v>
      </c>
      <c r="S1" s="131" t="s">
        <v>133</v>
      </c>
    </row>
    <row r="2" spans="5:20" ht="32.1" customHeight="1">
      <c r="E2" s="80" t="s">
        <v>118</v>
      </c>
      <c r="F2" s="81">
        <v>949907505</v>
      </c>
      <c r="G2" s="82">
        <v>0.23565056399998952</v>
      </c>
      <c r="H2" s="82">
        <v>0.69327020689684549</v>
      </c>
      <c r="I2" s="82">
        <v>1.3789581221484326</v>
      </c>
      <c r="J2" s="82">
        <v>2.4075666393538198</v>
      </c>
      <c r="K2" s="82">
        <v>2.6193348285844742</v>
      </c>
      <c r="L2" s="82">
        <v>2.082106643247017</v>
      </c>
      <c r="M2" s="82">
        <v>2.1162349233132538</v>
      </c>
      <c r="N2" s="82">
        <v>2.0202148439494971</v>
      </c>
      <c r="O2" s="82">
        <v>1.826399466878903</v>
      </c>
      <c r="P2" s="82">
        <v>4.6286901936360003</v>
      </c>
      <c r="Q2" s="83">
        <v>31321</v>
      </c>
      <c r="R2" s="132">
        <v>0.21</v>
      </c>
      <c r="S2" s="132">
        <v>0.36706807805056724</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rq/rg799R//bihTW+8H139QsYVsXpVUFAOIMoPsylv1KTfPdIgIL1t+G9e8+IJM1aZa8Ume66OdDydJPAcZf4g==" saltValue="1gpMNC1Po81wg+f7QdHj9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AA39-9A4D-4611-81C3-5E91E558E5D1}">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45230</v>
      </c>
      <c r="F1" s="79" t="s">
        <v>0</v>
      </c>
      <c r="G1" s="79" t="s">
        <v>34</v>
      </c>
      <c r="H1" s="79" t="s">
        <v>35</v>
      </c>
      <c r="I1" s="79" t="s">
        <v>36</v>
      </c>
      <c r="J1" s="79" t="s">
        <v>37</v>
      </c>
      <c r="K1" s="79" t="s">
        <v>38</v>
      </c>
      <c r="L1" s="79" t="s">
        <v>39</v>
      </c>
      <c r="M1" s="79" t="s">
        <v>40</v>
      </c>
      <c r="N1" s="79" t="s">
        <v>41</v>
      </c>
      <c r="O1" s="79" t="s">
        <v>42</v>
      </c>
      <c r="P1" s="79" t="s">
        <v>43</v>
      </c>
      <c r="Q1" s="79" t="s">
        <v>44</v>
      </c>
      <c r="R1" s="131" t="s">
        <v>132</v>
      </c>
      <c r="S1" s="131" t="s">
        <v>133</v>
      </c>
    </row>
    <row r="2" spans="5:20" ht="32.1" customHeight="1">
      <c r="E2" s="80" t="s">
        <v>118</v>
      </c>
      <c r="F2" s="81">
        <v>949907505</v>
      </c>
      <c r="G2" s="82">
        <v>0.21929824599999925</v>
      </c>
      <c r="H2" s="82">
        <v>0.69491525513021291</v>
      </c>
      <c r="I2" s="82">
        <v>1.3649547876656065</v>
      </c>
      <c r="J2" s="82">
        <v>2.1668099754259318</v>
      </c>
      <c r="K2" s="82">
        <v>2.572513813726407</v>
      </c>
      <c r="L2" s="82">
        <v>2.0506827987419429</v>
      </c>
      <c r="M2" s="82">
        <v>2.1024673453056142</v>
      </c>
      <c r="N2" s="82">
        <v>2.0056321072562389</v>
      </c>
      <c r="O2" s="82">
        <v>1.8131400236188755</v>
      </c>
      <c r="P2" s="82">
        <v>4.6325830137580004</v>
      </c>
      <c r="Q2" s="83">
        <v>31321</v>
      </c>
      <c r="R2" s="132">
        <v>0.21</v>
      </c>
      <c r="S2" s="132">
        <v>0.36706807805056724</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HORwvOJeHtiOl/D6RgD7Z+uZY2iH3+io6Q1THWffdtyppZfsaAUt3vo5APmG1F0IlbqxxDFhUgTAnEngLzYThg==" saltValue="MbRTZTyBP5G9ZnKXJvvEh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85148-7D11-4564-8108-D832F4B7C7E3}">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45199</v>
      </c>
      <c r="F1" s="79" t="s">
        <v>0</v>
      </c>
      <c r="G1" s="79" t="s">
        <v>34</v>
      </c>
      <c r="H1" s="79" t="s">
        <v>35</v>
      </c>
      <c r="I1" s="79" t="s">
        <v>36</v>
      </c>
      <c r="J1" s="79" t="s">
        <v>37</v>
      </c>
      <c r="K1" s="79" t="s">
        <v>38</v>
      </c>
      <c r="L1" s="79" t="s">
        <v>39</v>
      </c>
      <c r="M1" s="79" t="s">
        <v>40</v>
      </c>
      <c r="N1" s="79" t="s">
        <v>41</v>
      </c>
      <c r="O1" s="79" t="s">
        <v>42</v>
      </c>
      <c r="P1" s="79" t="s">
        <v>43</v>
      </c>
      <c r="Q1" s="79" t="s">
        <v>44</v>
      </c>
      <c r="R1" s="131" t="s">
        <v>132</v>
      </c>
      <c r="S1" s="131" t="s">
        <v>133</v>
      </c>
    </row>
    <row r="2" spans="5:20" ht="32.1" customHeight="1">
      <c r="E2" s="80" t="s">
        <v>118</v>
      </c>
      <c r="F2" s="81">
        <v>949907505</v>
      </c>
      <c r="G2" s="82">
        <v>0.2367264120000101</v>
      </c>
      <c r="H2" s="82">
        <v>0.67934782676672967</v>
      </c>
      <c r="I2" s="82">
        <v>1.3333333347008258</v>
      </c>
      <c r="J2" s="82">
        <v>1.9432502157873177</v>
      </c>
      <c r="K2" s="82">
        <v>2.525077828767297</v>
      </c>
      <c r="L2" s="82">
        <v>2.0370745466618878</v>
      </c>
      <c r="M2" s="82">
        <v>2.0959110966175309</v>
      </c>
      <c r="N2" s="82">
        <v>1.9906331963867707</v>
      </c>
      <c r="O2" s="82">
        <v>1.8019246563121261</v>
      </c>
      <c r="P2" s="82">
        <v>4.6369422961110001</v>
      </c>
      <c r="Q2" s="83">
        <v>31321</v>
      </c>
      <c r="R2" s="132">
        <v>0.21</v>
      </c>
      <c r="S2" s="132">
        <v>0.36706807805056724</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PaNVDJfT8FZPr2Bfx5zqnXw3I38pWNa55X/M2uN8zAMU/M24Rb1W5A1mpUcF4xuQRb+nwdnPxo5m49rEjxBBpQ==" saltValue="fmdRxvLV13EdmLPgTJCnS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BB377-A0E2-4838-969A-6C548988A0B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45716</v>
      </c>
      <c r="F1" s="79" t="s">
        <v>0</v>
      </c>
      <c r="G1" s="79" t="s">
        <v>34</v>
      </c>
      <c r="H1" s="79" t="s">
        <v>35</v>
      </c>
      <c r="I1" s="79" t="s">
        <v>36</v>
      </c>
      <c r="J1" s="79" t="s">
        <v>37</v>
      </c>
      <c r="K1" s="79" t="s">
        <v>38</v>
      </c>
      <c r="L1" s="79" t="s">
        <v>39</v>
      </c>
      <c r="M1" s="79" t="s">
        <v>40</v>
      </c>
      <c r="N1" s="79" t="s">
        <v>41</v>
      </c>
      <c r="O1" s="79" t="s">
        <v>42</v>
      </c>
      <c r="P1" s="79" t="s">
        <v>43</v>
      </c>
      <c r="Q1" s="79" t="s">
        <v>44</v>
      </c>
      <c r="R1" s="131" t="s">
        <v>142</v>
      </c>
      <c r="S1" s="131" t="s">
        <v>143</v>
      </c>
    </row>
    <row r="2" spans="5:20" ht="32.1" customHeight="1">
      <c r="E2" s="80" t="s">
        <v>118</v>
      </c>
      <c r="F2" s="81">
        <v>949907505</v>
      </c>
      <c r="G2" s="82">
        <v>0.22712524299999259</v>
      </c>
      <c r="H2" s="82">
        <v>0.76659598700019593</v>
      </c>
      <c r="I2" s="82">
        <v>1.5283483972617917</v>
      </c>
      <c r="J2" s="82">
        <v>0.5043110452800148</v>
      </c>
      <c r="K2" s="82">
        <v>3.0525437866708138</v>
      </c>
      <c r="L2" s="82">
        <v>2.5947928052765246</v>
      </c>
      <c r="M2" s="82">
        <v>2.3075628265917691</v>
      </c>
      <c r="N2" s="82">
        <v>2.2581357034652694</v>
      </c>
      <c r="O2" s="82">
        <v>2.0425900139402042</v>
      </c>
      <c r="P2" s="82">
        <v>4.5761560067470004</v>
      </c>
      <c r="Q2" s="83">
        <v>31321</v>
      </c>
      <c r="R2" s="132">
        <v>0.21</v>
      </c>
      <c r="S2" s="132">
        <v>0.36604738704725509</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9/ljXLM+jFTOwZHa9Q7xEuve1vHym0BXcbMM9jimcjfsO1jiPPBTADDfB+GvorWjsqV/SPFl9u8Jcbdlz3FgmQ==" saltValue="3Z7lT3Te4lAxYPAkuNhKM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E5112-C85F-4EE7-8146-0FDE93920D83}">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45169</v>
      </c>
      <c r="F1" s="79" t="s">
        <v>0</v>
      </c>
      <c r="G1" s="79" t="s">
        <v>34</v>
      </c>
      <c r="H1" s="79" t="s">
        <v>35</v>
      </c>
      <c r="I1" s="79" t="s">
        <v>36</v>
      </c>
      <c r="J1" s="79" t="s">
        <v>37</v>
      </c>
      <c r="K1" s="79" t="s">
        <v>38</v>
      </c>
      <c r="L1" s="79" t="s">
        <v>39</v>
      </c>
      <c r="M1" s="79" t="s">
        <v>40</v>
      </c>
      <c r="N1" s="79" t="s">
        <v>41</v>
      </c>
      <c r="O1" s="79" t="s">
        <v>42</v>
      </c>
      <c r="P1" s="79" t="s">
        <v>43</v>
      </c>
      <c r="Q1" s="79" t="s">
        <v>44</v>
      </c>
      <c r="R1" s="79" t="s">
        <v>130</v>
      </c>
      <c r="S1" s="79" t="s">
        <v>131</v>
      </c>
    </row>
    <row r="2" spans="5:20" ht="32.1" customHeight="1">
      <c r="E2" s="80" t="s">
        <v>118</v>
      </c>
      <c r="F2" s="81">
        <v>949907505</v>
      </c>
      <c r="G2" s="82">
        <v>0.23728813599999121</v>
      </c>
      <c r="H2" s="82">
        <v>0.68096697410131579</v>
      </c>
      <c r="I2" s="82">
        <v>1.3191708079686615</v>
      </c>
      <c r="J2" s="82">
        <v>1.7024935518873852</v>
      </c>
      <c r="K2" s="82">
        <v>2.4601524608237835</v>
      </c>
      <c r="L2" s="82">
        <v>2.0176640401320833</v>
      </c>
      <c r="M2" s="82">
        <v>2.0782226962289485</v>
      </c>
      <c r="N2" s="82">
        <v>1.9759477919930823</v>
      </c>
      <c r="O2" s="82">
        <v>1.7877290917836186</v>
      </c>
      <c r="P2" s="82">
        <v>4.6408410407609999</v>
      </c>
      <c r="Q2" s="83">
        <v>31321</v>
      </c>
      <c r="R2" s="87">
        <v>0.21</v>
      </c>
      <c r="S2" s="87">
        <v>0.36710764667344703</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IH79AVocFbJmKtN5+9gIEF4M3Wr/uX+AgedTyy/BBz01lcxm/EQudQdsd8sY35B3sMcNvuWsNoqOxoFHDc8yzg==" saltValue="mS0aj9BeaRRpJG/o9ecG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1BC6E-3F8C-4AC8-8EA8-2CCA0CA82F8D}">
  <sheetPr codeName="Sheet70">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23">
        <v>45138</v>
      </c>
      <c r="F1" s="124" t="s">
        <v>0</v>
      </c>
      <c r="G1" s="124" t="s">
        <v>34</v>
      </c>
      <c r="H1" s="124" t="s">
        <v>35</v>
      </c>
      <c r="I1" s="124" t="s">
        <v>36</v>
      </c>
      <c r="J1" s="124" t="s">
        <v>37</v>
      </c>
      <c r="K1" s="124" t="s">
        <v>38</v>
      </c>
      <c r="L1" s="124" t="s">
        <v>39</v>
      </c>
      <c r="M1" s="124" t="s">
        <v>40</v>
      </c>
      <c r="N1" s="124" t="s">
        <v>41</v>
      </c>
      <c r="O1" s="124" t="s">
        <v>42</v>
      </c>
      <c r="P1" s="124" t="s">
        <v>43</v>
      </c>
      <c r="Q1" s="124" t="s">
        <v>44</v>
      </c>
      <c r="R1" s="124" t="s">
        <v>130</v>
      </c>
      <c r="S1" s="124" t="s">
        <v>131</v>
      </c>
    </row>
    <row r="2" spans="5:20" ht="32.1" customHeight="1">
      <c r="E2" s="125" t="s">
        <v>118</v>
      </c>
      <c r="F2" s="126">
        <v>949907505</v>
      </c>
      <c r="G2" s="127">
        <v>0.20380434800000291</v>
      </c>
      <c r="H2" s="127">
        <v>0.66541545900080656</v>
      </c>
      <c r="I2" s="127">
        <v>1.270168211908751</v>
      </c>
      <c r="J2" s="127">
        <v>1.4617368876734149</v>
      </c>
      <c r="K2" s="127">
        <v>2.3950017353558506</v>
      </c>
      <c r="L2" s="127">
        <v>1.9920620167338754</v>
      </c>
      <c r="M2" s="127">
        <v>2.0681327767881008</v>
      </c>
      <c r="N2" s="127">
        <v>1.9612090585131359</v>
      </c>
      <c r="O2" s="127">
        <v>1.7759515443158902</v>
      </c>
      <c r="P2" s="127">
        <v>4.6447416190600004</v>
      </c>
      <c r="Q2" s="128">
        <v>31321</v>
      </c>
      <c r="R2" s="129">
        <v>0.21</v>
      </c>
      <c r="S2" s="129">
        <v>0.36710764667344703</v>
      </c>
    </row>
    <row r="4" spans="5:20">
      <c r="E4" s="136" t="s">
        <v>48</v>
      </c>
      <c r="F4" s="136"/>
      <c r="G4" s="136"/>
      <c r="H4" s="136"/>
      <c r="I4" s="136"/>
      <c r="J4" s="136"/>
      <c r="K4" s="136"/>
      <c r="L4" s="136"/>
      <c r="M4" s="136"/>
      <c r="N4" s="136"/>
      <c r="O4" s="136"/>
      <c r="P4" s="136"/>
      <c r="Q4" s="136"/>
      <c r="R4" s="136"/>
      <c r="S4" s="136"/>
      <c r="T4" s="130"/>
    </row>
    <row r="5" spans="5:20">
      <c r="E5" s="136" t="s">
        <v>117</v>
      </c>
      <c r="F5" s="136"/>
      <c r="G5" s="136"/>
      <c r="H5" s="136"/>
      <c r="I5" s="136"/>
      <c r="J5" s="136"/>
      <c r="K5" s="136"/>
      <c r="L5" s="136"/>
      <c r="M5" s="136"/>
      <c r="N5" s="136"/>
      <c r="O5" s="136"/>
      <c r="P5" s="136"/>
      <c r="Q5" s="136"/>
      <c r="R5" s="136"/>
      <c r="S5" s="136"/>
      <c r="T5" s="130"/>
    </row>
    <row r="6" spans="5:20">
      <c r="E6" s="137" t="s">
        <v>49</v>
      </c>
      <c r="F6" s="137"/>
      <c r="G6" s="137"/>
      <c r="H6" s="137"/>
      <c r="I6" s="137"/>
      <c r="J6" s="137"/>
      <c r="K6" s="137"/>
      <c r="L6" s="137"/>
      <c r="M6" s="137"/>
      <c r="N6" s="137"/>
      <c r="O6" s="137"/>
      <c r="P6" s="137"/>
      <c r="Q6" s="137"/>
      <c r="R6" s="137"/>
      <c r="S6" s="137"/>
      <c r="T6" s="130"/>
    </row>
    <row r="7" spans="5:20" ht="126" customHeight="1">
      <c r="E7" s="138" t="s">
        <v>119</v>
      </c>
      <c r="F7" s="138"/>
      <c r="G7" s="138"/>
      <c r="H7" s="138"/>
      <c r="I7" s="138"/>
      <c r="J7" s="138"/>
      <c r="K7" s="138"/>
      <c r="L7" s="138"/>
      <c r="M7" s="138"/>
      <c r="N7" s="138"/>
      <c r="O7" s="138"/>
      <c r="P7" s="138"/>
      <c r="Q7" s="138"/>
      <c r="R7" s="138"/>
      <c r="S7" s="138"/>
      <c r="T7" s="130"/>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tPHFnhKsWNHyY1ktse9+Z6m1BWwMW0JaXBT4968yWBrwAjao9mvTlikPDm9904jIG6reJpqJ0jDjfrXGp4lu7g==" saltValue="TiB9HaOoqqoMhmpwoGgj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61F1-6B1A-4F2A-A05F-375A86B80099}">
  <sheetPr codeName="Sheet71">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15">
        <v>45107</v>
      </c>
      <c r="F1" s="116" t="s">
        <v>0</v>
      </c>
      <c r="G1" s="116" t="s">
        <v>34</v>
      </c>
      <c r="H1" s="116" t="s">
        <v>35</v>
      </c>
      <c r="I1" s="116" t="s">
        <v>36</v>
      </c>
      <c r="J1" s="116" t="s">
        <v>37</v>
      </c>
      <c r="K1" s="116" t="s">
        <v>38</v>
      </c>
      <c r="L1" s="116" t="s">
        <v>39</v>
      </c>
      <c r="M1" s="116" t="s">
        <v>40</v>
      </c>
      <c r="N1" s="116" t="s">
        <v>41</v>
      </c>
      <c r="O1" s="116" t="s">
        <v>42</v>
      </c>
      <c r="P1" s="116" t="s">
        <v>43</v>
      </c>
      <c r="Q1" s="116" t="s">
        <v>44</v>
      </c>
      <c r="R1" s="85" t="s">
        <v>130</v>
      </c>
      <c r="S1" s="85" t="s">
        <v>131</v>
      </c>
    </row>
    <row r="2" spans="5:20" ht="32.1" customHeight="1">
      <c r="E2" s="117" t="s">
        <v>118</v>
      </c>
      <c r="F2" s="118">
        <v>949907505</v>
      </c>
      <c r="G2" s="119">
        <v>0.23833844100000778</v>
      </c>
      <c r="H2" s="119">
        <v>0.64957265025133992</v>
      </c>
      <c r="I2" s="119">
        <v>1.2553740328108853</v>
      </c>
      <c r="J2" s="119">
        <v>1.2553740328108853</v>
      </c>
      <c r="K2" s="119">
        <v>2.3288147375747137</v>
      </c>
      <c r="L2" s="119">
        <v>1.9901599150928151</v>
      </c>
      <c r="M2" s="119">
        <v>2.0572574879494931</v>
      </c>
      <c r="N2" s="119">
        <v>1.9513659808648054</v>
      </c>
      <c r="O2" s="119">
        <v>1.7675971198697127</v>
      </c>
      <c r="P2" s="119">
        <v>4.6495857344939999</v>
      </c>
      <c r="Q2" s="120">
        <v>31321</v>
      </c>
      <c r="R2" s="86">
        <v>0.21</v>
      </c>
      <c r="S2" s="86">
        <v>0.36710764667344703</v>
      </c>
    </row>
    <row r="4" spans="5:20">
      <c r="E4" s="139" t="s">
        <v>48</v>
      </c>
      <c r="F4" s="139"/>
      <c r="G4" s="139"/>
      <c r="H4" s="139"/>
      <c r="I4" s="139"/>
      <c r="J4" s="139"/>
      <c r="K4" s="139"/>
      <c r="L4" s="139"/>
      <c r="M4" s="139"/>
      <c r="N4" s="139"/>
      <c r="O4" s="139"/>
      <c r="P4" s="139"/>
      <c r="Q4" s="139"/>
      <c r="R4" s="139"/>
      <c r="S4" s="139"/>
      <c r="T4" s="122"/>
    </row>
    <row r="5" spans="5:20">
      <c r="E5" s="139" t="s">
        <v>117</v>
      </c>
      <c r="F5" s="139"/>
      <c r="G5" s="139"/>
      <c r="H5" s="139"/>
      <c r="I5" s="139"/>
      <c r="J5" s="139"/>
      <c r="K5" s="139"/>
      <c r="L5" s="139"/>
      <c r="M5" s="139"/>
      <c r="N5" s="139"/>
      <c r="O5" s="139"/>
      <c r="P5" s="139"/>
      <c r="Q5" s="139"/>
      <c r="R5" s="139"/>
      <c r="S5" s="139"/>
      <c r="T5" s="122"/>
    </row>
    <row r="6" spans="5:20">
      <c r="E6" s="140" t="s">
        <v>49</v>
      </c>
      <c r="F6" s="140"/>
      <c r="G6" s="140"/>
      <c r="H6" s="140"/>
      <c r="I6" s="140"/>
      <c r="J6" s="140"/>
      <c r="K6" s="140"/>
      <c r="L6" s="140"/>
      <c r="M6" s="140"/>
      <c r="N6" s="140"/>
      <c r="O6" s="140"/>
      <c r="P6" s="140"/>
      <c r="Q6" s="140"/>
      <c r="R6" s="140"/>
      <c r="S6" s="140"/>
      <c r="T6" s="122"/>
    </row>
    <row r="7" spans="5:20" ht="126" customHeight="1">
      <c r="E7" s="141" t="s">
        <v>119</v>
      </c>
      <c r="F7" s="141"/>
      <c r="G7" s="141"/>
      <c r="H7" s="141"/>
      <c r="I7" s="141"/>
      <c r="J7" s="141"/>
      <c r="K7" s="141"/>
      <c r="L7" s="141"/>
      <c r="M7" s="141"/>
      <c r="N7" s="141"/>
      <c r="O7" s="141"/>
      <c r="P7" s="141"/>
      <c r="Q7" s="141"/>
      <c r="R7" s="141"/>
      <c r="S7" s="141"/>
      <c r="T7" s="122"/>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k7uD7lBy83AmuL0cwENL4iEw2GxgVR101hv9VTuQreHA2Pxu1dEc3zUHjDopLGNkBQzoiio4FQp3wW4ysNnp3Q==" saltValue="FJj6Q55sp6DTgz/cztDD6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7D64A-C371-4267-B1E8-92FFA84F35EA}">
  <sheetPr codeName="Sheet72">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15">
        <v>45077</v>
      </c>
      <c r="F1" s="116" t="s">
        <v>0</v>
      </c>
      <c r="G1" s="116" t="s">
        <v>34</v>
      </c>
      <c r="H1" s="116" t="s">
        <v>35</v>
      </c>
      <c r="I1" s="116" t="s">
        <v>36</v>
      </c>
      <c r="J1" s="116" t="s">
        <v>37</v>
      </c>
      <c r="K1" s="116" t="s">
        <v>38</v>
      </c>
      <c r="L1" s="116" t="s">
        <v>39</v>
      </c>
      <c r="M1" s="116" t="s">
        <v>40</v>
      </c>
      <c r="N1" s="116" t="s">
        <v>41</v>
      </c>
      <c r="O1" s="116" t="s">
        <v>42</v>
      </c>
      <c r="P1" s="116" t="s">
        <v>43</v>
      </c>
      <c r="Q1" s="116" t="s">
        <v>44</v>
      </c>
      <c r="R1" s="116" t="s">
        <v>128</v>
      </c>
      <c r="S1" s="116" t="s">
        <v>129</v>
      </c>
    </row>
    <row r="2" spans="5:20" ht="32.1" customHeight="1">
      <c r="E2" s="117" t="s">
        <v>118</v>
      </c>
      <c r="F2" s="118">
        <v>949907505</v>
      </c>
      <c r="G2" s="119">
        <v>0.2218051530000098</v>
      </c>
      <c r="H2" s="119">
        <v>0.63388727089948027</v>
      </c>
      <c r="I2" s="119">
        <v>1.2235050837093198</v>
      </c>
      <c r="J2" s="119">
        <v>1.014617368592452</v>
      </c>
      <c r="K2" s="119">
        <v>2.2454308085218644</v>
      </c>
      <c r="L2" s="119">
        <v>1.9644068854664631</v>
      </c>
      <c r="M2" s="119">
        <v>2.0432408978289907</v>
      </c>
      <c r="N2" s="119">
        <v>1.93369744351366</v>
      </c>
      <c r="O2" s="119">
        <v>1.7553550899309656</v>
      </c>
      <c r="P2" s="119">
        <v>4.6534941227399997</v>
      </c>
      <c r="Q2" s="120">
        <v>31321</v>
      </c>
      <c r="R2" s="121">
        <v>0.21</v>
      </c>
      <c r="S2" s="121">
        <v>0.36662913051988377</v>
      </c>
    </row>
    <row r="4" spans="5:20">
      <c r="E4" s="139" t="s">
        <v>48</v>
      </c>
      <c r="F4" s="139"/>
      <c r="G4" s="139"/>
      <c r="H4" s="139"/>
      <c r="I4" s="139"/>
      <c r="J4" s="139"/>
      <c r="K4" s="139"/>
      <c r="L4" s="139"/>
      <c r="M4" s="139"/>
      <c r="N4" s="139"/>
      <c r="O4" s="139"/>
      <c r="P4" s="139"/>
      <c r="Q4" s="139"/>
      <c r="R4" s="139"/>
      <c r="S4" s="139"/>
      <c r="T4" s="122"/>
    </row>
    <row r="5" spans="5:20">
      <c r="E5" s="139" t="s">
        <v>117</v>
      </c>
      <c r="F5" s="139"/>
      <c r="G5" s="139"/>
      <c r="H5" s="139"/>
      <c r="I5" s="139"/>
      <c r="J5" s="139"/>
      <c r="K5" s="139"/>
      <c r="L5" s="139"/>
      <c r="M5" s="139"/>
      <c r="N5" s="139"/>
      <c r="O5" s="139"/>
      <c r="P5" s="139"/>
      <c r="Q5" s="139"/>
      <c r="R5" s="139"/>
      <c r="S5" s="139"/>
      <c r="T5" s="122"/>
    </row>
    <row r="6" spans="5:20">
      <c r="E6" s="140" t="s">
        <v>49</v>
      </c>
      <c r="F6" s="140"/>
      <c r="G6" s="140"/>
      <c r="H6" s="140"/>
      <c r="I6" s="140"/>
      <c r="J6" s="140"/>
      <c r="K6" s="140"/>
      <c r="L6" s="140"/>
      <c r="M6" s="140"/>
      <c r="N6" s="140"/>
      <c r="O6" s="140"/>
      <c r="P6" s="140"/>
      <c r="Q6" s="140"/>
      <c r="R6" s="140"/>
      <c r="S6" s="140"/>
      <c r="T6" s="122"/>
    </row>
    <row r="7" spans="5:20" ht="29.25" customHeight="1">
      <c r="E7" s="141" t="s">
        <v>119</v>
      </c>
      <c r="F7" s="141"/>
      <c r="G7" s="141"/>
      <c r="H7" s="141"/>
      <c r="I7" s="141"/>
      <c r="J7" s="141"/>
      <c r="K7" s="141"/>
      <c r="L7" s="141"/>
      <c r="M7" s="141"/>
      <c r="N7" s="141"/>
      <c r="O7" s="141"/>
      <c r="P7" s="141"/>
      <c r="Q7" s="141"/>
      <c r="R7" s="141"/>
      <c r="S7" s="141"/>
      <c r="T7" s="122"/>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DC292-7E95-4D00-B1CF-C61147794996}">
  <sheetPr codeName="Sheet73">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15">
        <v>45046</v>
      </c>
      <c r="F1" s="116" t="s">
        <v>0</v>
      </c>
      <c r="G1" s="116" t="s">
        <v>34</v>
      </c>
      <c r="H1" s="116" t="s">
        <v>35</v>
      </c>
      <c r="I1" s="116" t="s">
        <v>36</v>
      </c>
      <c r="J1" s="116" t="s">
        <v>37</v>
      </c>
      <c r="K1" s="116" t="s">
        <v>38</v>
      </c>
      <c r="L1" s="116" t="s">
        <v>39</v>
      </c>
      <c r="M1" s="116" t="s">
        <v>40</v>
      </c>
      <c r="N1" s="116" t="s">
        <v>41</v>
      </c>
      <c r="O1" s="116" t="s">
        <v>42</v>
      </c>
      <c r="P1" s="116" t="s">
        <v>43</v>
      </c>
      <c r="Q1" s="116" t="s">
        <v>44</v>
      </c>
      <c r="R1" s="116" t="s">
        <v>128</v>
      </c>
      <c r="S1" s="116" t="s">
        <v>129</v>
      </c>
    </row>
    <row r="2" spans="5:20" ht="32.1" customHeight="1">
      <c r="E2" s="117" t="s">
        <v>118</v>
      </c>
      <c r="F2" s="118">
        <v>949907505</v>
      </c>
      <c r="G2" s="119">
        <v>0.18803418799999694</v>
      </c>
      <c r="H2" s="119">
        <v>0.60075523470546344</v>
      </c>
      <c r="I2" s="119">
        <v>1.1912983423021828</v>
      </c>
      <c r="J2" s="119">
        <v>0.79105760905235911</v>
      </c>
      <c r="K2" s="119">
        <v>2.161408400089404</v>
      </c>
      <c r="L2" s="119">
        <v>1.9504986513690481</v>
      </c>
      <c r="M2" s="119">
        <v>2.0288010930777034</v>
      </c>
      <c r="N2" s="119">
        <v>1.9184539839243842</v>
      </c>
      <c r="O2" s="119">
        <v>1.7474420914270761</v>
      </c>
      <c r="P2" s="119">
        <v>4.6578793454519998</v>
      </c>
      <c r="Q2" s="120">
        <v>31321</v>
      </c>
      <c r="R2" s="121">
        <v>0.21</v>
      </c>
      <c r="S2" s="121">
        <v>0.36662913051988377</v>
      </c>
    </row>
    <row r="4" spans="5:20">
      <c r="E4" s="139" t="s">
        <v>48</v>
      </c>
      <c r="F4" s="139"/>
      <c r="G4" s="139"/>
      <c r="H4" s="139"/>
      <c r="I4" s="139"/>
      <c r="J4" s="139"/>
      <c r="K4" s="139"/>
      <c r="L4" s="139"/>
      <c r="M4" s="139"/>
      <c r="N4" s="139"/>
      <c r="O4" s="139"/>
      <c r="P4" s="139"/>
      <c r="Q4" s="139"/>
      <c r="R4" s="139"/>
      <c r="S4" s="139"/>
      <c r="T4" s="122"/>
    </row>
    <row r="5" spans="5:20">
      <c r="E5" s="139" t="s">
        <v>117</v>
      </c>
      <c r="F5" s="139"/>
      <c r="G5" s="139"/>
      <c r="H5" s="139"/>
      <c r="I5" s="139"/>
      <c r="J5" s="139"/>
      <c r="K5" s="139"/>
      <c r="L5" s="139"/>
      <c r="M5" s="139"/>
      <c r="N5" s="139"/>
      <c r="O5" s="139"/>
      <c r="P5" s="139"/>
      <c r="Q5" s="139"/>
      <c r="R5" s="139"/>
      <c r="S5" s="139"/>
      <c r="T5" s="122"/>
    </row>
    <row r="6" spans="5:20">
      <c r="E6" s="140" t="s">
        <v>49</v>
      </c>
      <c r="F6" s="140"/>
      <c r="G6" s="140"/>
      <c r="H6" s="140"/>
      <c r="I6" s="140"/>
      <c r="J6" s="140"/>
      <c r="K6" s="140"/>
      <c r="L6" s="140"/>
      <c r="M6" s="140"/>
      <c r="N6" s="140"/>
      <c r="O6" s="140"/>
      <c r="P6" s="140"/>
      <c r="Q6" s="140"/>
      <c r="R6" s="140"/>
      <c r="S6" s="140"/>
      <c r="T6" s="122"/>
    </row>
    <row r="7" spans="5:20" ht="31.5" customHeight="1">
      <c r="E7" s="141" t="s">
        <v>119</v>
      </c>
      <c r="F7" s="141"/>
      <c r="G7" s="141"/>
      <c r="H7" s="141"/>
      <c r="I7" s="141"/>
      <c r="J7" s="141"/>
      <c r="K7" s="141"/>
      <c r="L7" s="141"/>
      <c r="M7" s="141"/>
      <c r="N7" s="141"/>
      <c r="O7" s="141"/>
      <c r="P7" s="141"/>
      <c r="Q7" s="141"/>
      <c r="R7" s="141"/>
      <c r="S7" s="141"/>
      <c r="T7" s="122"/>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3Vo1opmKYzjvbmb2HZxfjQ40IeFianrXcWgGbVrG0F7SbE87mlX623POAfnuAalv5orJZT3G/jTNUhxnPBlVlA==" saltValue="+YGgndAZKCr7Ue4NwAft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4">
    <pageSetUpPr fitToPage="1"/>
  </sheetPr>
  <dimension ref="E1:T7"/>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05">
        <v>45016</v>
      </c>
      <c r="F1" s="106" t="s">
        <v>0</v>
      </c>
      <c r="G1" s="106" t="s">
        <v>34</v>
      </c>
      <c r="H1" s="106" t="s">
        <v>35</v>
      </c>
      <c r="I1" s="106" t="s">
        <v>36</v>
      </c>
      <c r="J1" s="106" t="s">
        <v>37</v>
      </c>
      <c r="K1" s="106" t="s">
        <v>38</v>
      </c>
      <c r="L1" s="106" t="s">
        <v>39</v>
      </c>
      <c r="M1" s="106" t="s">
        <v>40</v>
      </c>
      <c r="N1" s="106" t="s">
        <v>41</v>
      </c>
      <c r="O1" s="106" t="s">
        <v>42</v>
      </c>
      <c r="P1" s="106" t="s">
        <v>43</v>
      </c>
      <c r="Q1" s="106" t="s">
        <v>44</v>
      </c>
      <c r="R1" s="85" t="s">
        <v>128</v>
      </c>
      <c r="S1" s="85" t="s">
        <v>129</v>
      </c>
    </row>
    <row r="2" spans="5:20" ht="32.1" customHeight="1">
      <c r="E2" s="80" t="s">
        <v>118</v>
      </c>
      <c r="F2" s="108">
        <v>949907505</v>
      </c>
      <c r="G2" s="109">
        <v>0.22271714899999573</v>
      </c>
      <c r="H2" s="109">
        <v>0.60189165895880858</v>
      </c>
      <c r="I2" s="109">
        <v>1.1760636454444695</v>
      </c>
      <c r="J2" s="109">
        <v>0.60189165895880858</v>
      </c>
      <c r="K2" s="109">
        <v>2.1120614404073645</v>
      </c>
      <c r="L2" s="109">
        <v>1.942001134274296</v>
      </c>
      <c r="M2" s="109">
        <v>2.0212861911587776</v>
      </c>
      <c r="N2" s="109">
        <v>1.9109791434458234</v>
      </c>
      <c r="O2" s="109">
        <v>1.7415698719778883</v>
      </c>
      <c r="P2" s="109">
        <v>4.6632248527320002</v>
      </c>
      <c r="Q2" s="110">
        <v>31321</v>
      </c>
      <c r="R2" s="86">
        <v>0.21</v>
      </c>
      <c r="S2" s="86">
        <v>0.36662913051988377</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0GK0TyhfqWa+dy65yjYB4XxtrWSOAjX8DAJqJB8+sJfVxbptA7CqxR7ZWimEAIR94+6Dg57ZKxZUQYV7z05n7w==" saltValue="2fZCfXjuslaU15ZUcpKLQ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5">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05">
        <v>44985</v>
      </c>
      <c r="F1" s="106" t="s">
        <v>0</v>
      </c>
      <c r="G1" s="106" t="s">
        <v>34</v>
      </c>
      <c r="H1" s="106" t="s">
        <v>35</v>
      </c>
      <c r="I1" s="106" t="s">
        <v>36</v>
      </c>
      <c r="J1" s="106" t="s">
        <v>37</v>
      </c>
      <c r="K1" s="106" t="s">
        <v>38</v>
      </c>
      <c r="L1" s="106" t="s">
        <v>39</v>
      </c>
      <c r="M1" s="106" t="s">
        <v>40</v>
      </c>
      <c r="N1" s="106" t="s">
        <v>41</v>
      </c>
      <c r="O1" s="106" t="s">
        <v>42</v>
      </c>
      <c r="P1" s="106" t="s">
        <v>43</v>
      </c>
      <c r="Q1" s="106" t="s">
        <v>44</v>
      </c>
      <c r="R1" s="85" t="s">
        <v>126</v>
      </c>
      <c r="S1" s="85" t="s">
        <v>127</v>
      </c>
    </row>
    <row r="2" spans="5:20" ht="32.1" customHeight="1">
      <c r="E2" s="80" t="s">
        <v>118</v>
      </c>
      <c r="F2" s="108">
        <v>949907505</v>
      </c>
      <c r="G2" s="109">
        <v>0.18880878800000556</v>
      </c>
      <c r="H2" s="109">
        <v>0.58590384292980247</v>
      </c>
      <c r="I2" s="109">
        <v>1.1261261257434096</v>
      </c>
      <c r="J2" s="109">
        <v>0.37833189993752292</v>
      </c>
      <c r="K2" s="109">
        <v>2.0276175481632741</v>
      </c>
      <c r="L2" s="109">
        <v>1.9279981458372841</v>
      </c>
      <c r="M2" s="109">
        <v>2.0106175913557678</v>
      </c>
      <c r="N2" s="109">
        <v>1.8956487852366699</v>
      </c>
      <c r="O2" s="109">
        <v>1.7328098399515435</v>
      </c>
      <c r="P2" s="109">
        <v>4.6676262247100002</v>
      </c>
      <c r="Q2" s="110">
        <v>31321</v>
      </c>
      <c r="R2" s="86">
        <v>0.21</v>
      </c>
      <c r="S2" s="86">
        <v>0.36714923815278172</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xBG342KP4ulOgA5LnMqA8Hui23xlMyNig/C1MjL8RoSjOIZUc+sJR11aIoz/hSWeY1pxyYOLgt3WAcrO7JqWZg==" saltValue="HHCbOCrRwaoNI17FN7JdT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6">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44957</v>
      </c>
      <c r="F1" s="106" t="s">
        <v>0</v>
      </c>
      <c r="G1" s="106" t="s">
        <v>34</v>
      </c>
      <c r="H1" s="106" t="s">
        <v>35</v>
      </c>
      <c r="I1" s="106" t="s">
        <v>36</v>
      </c>
      <c r="J1" s="106" t="s">
        <v>37</v>
      </c>
      <c r="K1" s="106" t="s">
        <v>38</v>
      </c>
      <c r="L1" s="106" t="s">
        <v>39</v>
      </c>
      <c r="M1" s="106" t="s">
        <v>40</v>
      </c>
      <c r="N1" s="106" t="s">
        <v>41</v>
      </c>
      <c r="O1" s="106" t="s">
        <v>42</v>
      </c>
      <c r="P1" s="106" t="s">
        <v>43</v>
      </c>
      <c r="Q1" s="106" t="s">
        <v>44</v>
      </c>
      <c r="R1" s="85" t="s">
        <v>126</v>
      </c>
      <c r="S1" s="85" t="s">
        <v>127</v>
      </c>
    </row>
    <row r="2" spans="5:20" ht="32.1" customHeight="1">
      <c r="E2" s="80" t="s">
        <v>118</v>
      </c>
      <c r="F2" s="108">
        <v>949907505</v>
      </c>
      <c r="G2" s="109">
        <v>0.18916595000000314</v>
      </c>
      <c r="H2" s="109">
        <v>0.58701657479505176</v>
      </c>
      <c r="I2" s="109">
        <v>1.110725441961713</v>
      </c>
      <c r="J2" s="109">
        <v>0.18916595000000314</v>
      </c>
      <c r="K2" s="109">
        <v>1.9600980035671789</v>
      </c>
      <c r="L2" s="109">
        <v>1.9194307085144136</v>
      </c>
      <c r="M2" s="109">
        <v>1.9991792630794425</v>
      </c>
      <c r="N2" s="109">
        <v>1.8852662068706838</v>
      </c>
      <c r="O2" s="109">
        <v>1.7260973226568721</v>
      </c>
      <c r="P2" s="109">
        <v>4.6729961909369999</v>
      </c>
      <c r="Q2" s="110">
        <v>31321</v>
      </c>
      <c r="R2" s="86">
        <v>0.21</v>
      </c>
      <c r="S2" s="86">
        <v>0.36714923815278172</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bN+SpHp5hZXl0u+nsO6VYfdvHQmTSuB+teD3q3pnnM/DM2flQ9v+N6qMrQhkv8P80XxLsmblpjS9r+Xsau+VhA==" saltValue="PMMOeh7V7TQPYeiGdb6B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7">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44926</v>
      </c>
      <c r="F1" s="106" t="s">
        <v>0</v>
      </c>
      <c r="G1" s="106" t="s">
        <v>34</v>
      </c>
      <c r="H1" s="106" t="s">
        <v>35</v>
      </c>
      <c r="I1" s="106" t="s">
        <v>36</v>
      </c>
      <c r="J1" s="106" t="s">
        <v>37</v>
      </c>
      <c r="K1" s="106" t="s">
        <v>38</v>
      </c>
      <c r="L1" s="106" t="s">
        <v>39</v>
      </c>
      <c r="M1" s="106" t="s">
        <v>40</v>
      </c>
      <c r="N1" s="106" t="s">
        <v>41</v>
      </c>
      <c r="O1" s="106" t="s">
        <v>42</v>
      </c>
      <c r="P1" s="106" t="s">
        <v>43</v>
      </c>
      <c r="Q1" s="106" t="s">
        <v>44</v>
      </c>
      <c r="R1" s="85" t="s">
        <v>126</v>
      </c>
      <c r="S1" s="85" t="s">
        <v>127</v>
      </c>
    </row>
    <row r="2" spans="5:20" ht="32.1" customHeight="1">
      <c r="E2" s="80" t="s">
        <v>118</v>
      </c>
      <c r="F2" s="108">
        <v>949907505</v>
      </c>
      <c r="G2" s="109">
        <v>0.20678959200000069</v>
      </c>
      <c r="H2" s="109">
        <v>0.57073676947556606</v>
      </c>
      <c r="I2" s="109">
        <v>1.0601320818942384</v>
      </c>
      <c r="J2" s="109">
        <v>1.9102698903677329</v>
      </c>
      <c r="K2" s="109">
        <v>1.9102698903677329</v>
      </c>
      <c r="L2" s="109">
        <v>1.9170176639360825</v>
      </c>
      <c r="M2" s="109">
        <v>1.9915763364893646</v>
      </c>
      <c r="N2" s="109">
        <v>1.8748531557929438</v>
      </c>
      <c r="O2" s="109">
        <v>1.7201848765372674</v>
      </c>
      <c r="P2" s="109">
        <v>4.6783804305030001</v>
      </c>
      <c r="Q2" s="110">
        <v>31321</v>
      </c>
      <c r="R2" s="86">
        <v>0.21</v>
      </c>
      <c r="S2" s="86">
        <v>0.36714923815278172</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YP8+OqLTNd6qHDAOzVmW0Lo9kKOQdVwFl+f2LHuilzaQ+Wt2DTOrE4GA5j/AIdA/Uf1xCnGFEdBshHQ7smoxjw==" saltValue="Q5ozSnNZyouRRmGaCQe2m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8">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44895</v>
      </c>
      <c r="F1" s="106" t="s">
        <v>0</v>
      </c>
      <c r="G1" s="106" t="s">
        <v>34</v>
      </c>
      <c r="H1" s="106" t="s">
        <v>35</v>
      </c>
      <c r="I1" s="106" t="s">
        <v>36</v>
      </c>
      <c r="J1" s="106" t="s">
        <v>37</v>
      </c>
      <c r="K1" s="106" t="s">
        <v>38</v>
      </c>
      <c r="L1" s="106" t="s">
        <v>39</v>
      </c>
      <c r="M1" s="106" t="s">
        <v>40</v>
      </c>
      <c r="N1" s="106" t="s">
        <v>41</v>
      </c>
      <c r="O1" s="106" t="s">
        <v>42</v>
      </c>
      <c r="P1" s="106" t="s">
        <v>43</v>
      </c>
      <c r="Q1" s="106" t="s">
        <v>44</v>
      </c>
      <c r="R1" s="85" t="s">
        <v>124</v>
      </c>
      <c r="S1" s="85" t="s">
        <v>125</v>
      </c>
    </row>
    <row r="2" spans="5:20" ht="32.1" customHeight="1">
      <c r="E2" s="80" t="s">
        <v>118</v>
      </c>
      <c r="F2" s="108">
        <v>949907505</v>
      </c>
      <c r="G2" s="109">
        <v>0.18991712700000551</v>
      </c>
      <c r="H2" s="109">
        <v>0.53707553660520269</v>
      </c>
      <c r="I2" s="109">
        <v>1.0095735412120277</v>
      </c>
      <c r="J2" s="109">
        <v>1.6999649477880574</v>
      </c>
      <c r="K2" s="109">
        <v>1.8427518409547039</v>
      </c>
      <c r="L2" s="109">
        <v>1.9149384324910868</v>
      </c>
      <c r="M2" s="109">
        <v>1.980433503000234</v>
      </c>
      <c r="N2" s="109">
        <v>1.8619020133916031</v>
      </c>
      <c r="O2" s="109">
        <v>1.7127122056539434</v>
      </c>
      <c r="P2" s="109">
        <v>4.6832936871840003</v>
      </c>
      <c r="Q2" s="110">
        <v>31321</v>
      </c>
      <c r="R2" s="86">
        <v>0.21</v>
      </c>
      <c r="S2" s="86">
        <v>0.36602935658428742</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msJKzUXogqJpcB3njGEzAxs7rkbV7fiHWdThcSvQJasAGtj/ELWYtWIMH9KmH/4dPGywD6mcHg1sDyO/LWh2rQ==" saltValue="6Qt9glnzgzkug6T/6k94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A292-5373-4452-AEEF-978621E5BC82}">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45688</v>
      </c>
      <c r="F1" s="79" t="s">
        <v>0</v>
      </c>
      <c r="G1" s="79" t="s">
        <v>34</v>
      </c>
      <c r="H1" s="79" t="s">
        <v>35</v>
      </c>
      <c r="I1" s="79" t="s">
        <v>36</v>
      </c>
      <c r="J1" s="79" t="s">
        <v>37</v>
      </c>
      <c r="K1" s="79" t="s">
        <v>38</v>
      </c>
      <c r="L1" s="79" t="s">
        <v>39</v>
      </c>
      <c r="M1" s="79" t="s">
        <v>40</v>
      </c>
      <c r="N1" s="79" t="s">
        <v>41</v>
      </c>
      <c r="O1" s="79" t="s">
        <v>42</v>
      </c>
      <c r="P1" s="79" t="s">
        <v>43</v>
      </c>
      <c r="Q1" s="79" t="s">
        <v>44</v>
      </c>
      <c r="R1" s="131" t="s">
        <v>142</v>
      </c>
      <c r="S1" s="131" t="s">
        <v>143</v>
      </c>
    </row>
    <row r="2" spans="5:20" ht="32.1" customHeight="1">
      <c r="E2" s="80" t="s">
        <v>118</v>
      </c>
      <c r="F2" s="81">
        <v>949907505</v>
      </c>
      <c r="G2" s="82">
        <v>0.27655767000001052</v>
      </c>
      <c r="H2" s="82">
        <v>0.78482668407142686</v>
      </c>
      <c r="I2" s="82">
        <v>1.5653320153672823</v>
      </c>
      <c r="J2" s="82">
        <v>0.27655767000001052</v>
      </c>
      <c r="K2" s="82">
        <v>3.0424607164989625</v>
      </c>
      <c r="L2" s="82">
        <v>2.559083531802675</v>
      </c>
      <c r="M2" s="82">
        <v>2.2945799735491379</v>
      </c>
      <c r="N2" s="82">
        <v>2.2443603453270011</v>
      </c>
      <c r="O2" s="82">
        <v>2.0295549218738218</v>
      </c>
      <c r="P2" s="82">
        <v>4.5800380912760001</v>
      </c>
      <c r="Q2" s="83">
        <v>31321</v>
      </c>
      <c r="R2" s="132">
        <v>0.21</v>
      </c>
      <c r="S2" s="132">
        <v>0.36604738704725509</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3womtlNez92NJkZfmvcPOvkuLCz2ctGHDm0MKaqR7NTJnVEVgolAUPeoVwmCqSEb8daE+CoPA2BhV96AdLgDIA==" saltValue="uj26UaVc+eC8IREBBPk4e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9">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44865</v>
      </c>
      <c r="F1" s="106" t="s">
        <v>0</v>
      </c>
      <c r="G1" s="106" t="s">
        <v>34</v>
      </c>
      <c r="H1" s="106" t="s">
        <v>35</v>
      </c>
      <c r="I1" s="106" t="s">
        <v>36</v>
      </c>
      <c r="J1" s="106" t="s">
        <v>37</v>
      </c>
      <c r="K1" s="106" t="s">
        <v>38</v>
      </c>
      <c r="L1" s="106" t="s">
        <v>39</v>
      </c>
      <c r="M1" s="106" t="s">
        <v>40</v>
      </c>
      <c r="N1" s="106" t="s">
        <v>41</v>
      </c>
      <c r="O1" s="106" t="s">
        <v>42</v>
      </c>
      <c r="P1" s="106" t="s">
        <v>43</v>
      </c>
      <c r="Q1" s="106" t="s">
        <v>44</v>
      </c>
      <c r="R1" s="85" t="s">
        <v>124</v>
      </c>
      <c r="S1" s="85" t="s">
        <v>125</v>
      </c>
    </row>
    <row r="2" spans="5:20" ht="32.1" customHeight="1">
      <c r="E2" s="80" t="s">
        <v>118</v>
      </c>
      <c r="F2" s="108">
        <v>949907505</v>
      </c>
      <c r="G2" s="109">
        <v>0.17295053599999388</v>
      </c>
      <c r="H2" s="109">
        <v>0.52065255039872582</v>
      </c>
      <c r="I2" s="109">
        <v>0.95868920913102507</v>
      </c>
      <c r="J2" s="109">
        <v>1.5071854175444876</v>
      </c>
      <c r="K2" s="109">
        <v>1.7926186279151768</v>
      </c>
      <c r="L2" s="109">
        <v>1.912507703089994</v>
      </c>
      <c r="M2" s="109">
        <v>1.9727724380866674</v>
      </c>
      <c r="N2" s="109">
        <v>1.8514229518844072</v>
      </c>
      <c r="O2" s="109">
        <v>1.7077944122243283</v>
      </c>
      <c r="P2" s="109">
        <v>4.688704647862</v>
      </c>
      <c r="Q2" s="110">
        <v>31321</v>
      </c>
      <c r="R2" s="86">
        <v>0.21</v>
      </c>
      <c r="S2" s="86">
        <v>0.36602935658428742</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PoC3aPsJHMGdWT74BTlcfPlRRENbU7tPFqXqd6KnGLccjNBQrrnrxJgwxkDokR3zbFiHUwvIm8oe/Zm2xEB1ZA==" saltValue="yQdldQJgrukYq2nioyR7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0">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44834</v>
      </c>
      <c r="F1" s="106" t="s">
        <v>0</v>
      </c>
      <c r="G1" s="106" t="s">
        <v>34</v>
      </c>
      <c r="H1" s="106" t="s">
        <v>35</v>
      </c>
      <c r="I1" s="106" t="s">
        <v>36</v>
      </c>
      <c r="J1" s="106" t="s">
        <v>37</v>
      </c>
      <c r="K1" s="106" t="s">
        <v>38</v>
      </c>
      <c r="L1" s="106" t="s">
        <v>39</v>
      </c>
      <c r="M1" s="106" t="s">
        <v>40</v>
      </c>
      <c r="N1" s="106" t="s">
        <v>41</v>
      </c>
      <c r="O1" s="106" t="s">
        <v>42</v>
      </c>
      <c r="P1" s="106" t="s">
        <v>43</v>
      </c>
      <c r="Q1" s="106" t="s">
        <v>44</v>
      </c>
      <c r="R1" s="85" t="s">
        <v>124</v>
      </c>
      <c r="S1" s="85" t="s">
        <v>125</v>
      </c>
    </row>
    <row r="2" spans="5:20" ht="32.1" customHeight="1">
      <c r="E2" s="80" t="s">
        <v>118</v>
      </c>
      <c r="F2" s="108">
        <v>949907505</v>
      </c>
      <c r="G2" s="109">
        <v>0.17325017300000578</v>
      </c>
      <c r="H2" s="109">
        <v>0.4866180045398627</v>
      </c>
      <c r="I2" s="109">
        <v>0.92511782059734315</v>
      </c>
      <c r="J2" s="109">
        <v>1.3319312992233323</v>
      </c>
      <c r="K2" s="109">
        <v>1.759943681155951</v>
      </c>
      <c r="L2" s="109">
        <v>1.9221642233641312</v>
      </c>
      <c r="M2" s="109">
        <v>1.9647270831727903</v>
      </c>
      <c r="N2" s="109">
        <v>1.8434292920082918</v>
      </c>
      <c r="O2" s="109">
        <v>1.704831869289225</v>
      </c>
      <c r="P2" s="109">
        <v>4.6946194642980004</v>
      </c>
      <c r="Q2" s="110">
        <v>31321</v>
      </c>
      <c r="R2" s="86">
        <v>0.21</v>
      </c>
      <c r="S2" s="86">
        <v>0.36602935658428742</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kky+9gh9CS4YmQTTguwGBbhY9p2HljbV+kJUt4O+8kL6STN2WxPBWQvNFrxAG3c8GpraKPxFWWbpXzJQwCqAvg==" saltValue="rQVXIMzbTivTgPGU9z+QQ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1">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44804</v>
      </c>
      <c r="F1" s="106" t="s">
        <v>0</v>
      </c>
      <c r="G1" s="106" t="s">
        <v>34</v>
      </c>
      <c r="H1" s="106" t="s">
        <v>35</v>
      </c>
      <c r="I1" s="106" t="s">
        <v>36</v>
      </c>
      <c r="J1" s="106" t="s">
        <v>37</v>
      </c>
      <c r="K1" s="106" t="s">
        <v>38</v>
      </c>
      <c r="L1" s="106" t="s">
        <v>39</v>
      </c>
      <c r="M1" s="106" t="s">
        <v>40</v>
      </c>
      <c r="N1" s="106" t="s">
        <v>41</v>
      </c>
      <c r="O1" s="106" t="s">
        <v>42</v>
      </c>
      <c r="P1" s="106" t="s">
        <v>43</v>
      </c>
      <c r="Q1" s="106" t="s">
        <v>44</v>
      </c>
      <c r="R1" s="106" t="s">
        <v>122</v>
      </c>
      <c r="S1" s="106" t="s">
        <v>123</v>
      </c>
    </row>
    <row r="2" spans="5:20" ht="32.1" customHeight="1">
      <c r="E2" s="80" t="s">
        <v>118</v>
      </c>
      <c r="F2" s="108">
        <v>949907505</v>
      </c>
      <c r="G2" s="109">
        <v>0.17355084999999271</v>
      </c>
      <c r="H2" s="109">
        <v>0.46997388981619981</v>
      </c>
      <c r="I2" s="109">
        <v>0.89145254244082928</v>
      </c>
      <c r="J2" s="109">
        <v>1.1566771810061827</v>
      </c>
      <c r="K2" s="109">
        <v>1.7271765948519757</v>
      </c>
      <c r="L2" s="109">
        <v>1.9193922043317713</v>
      </c>
      <c r="M2" s="109">
        <v>1.9605493207437652</v>
      </c>
      <c r="N2" s="109">
        <v>1.8325502858795417</v>
      </c>
      <c r="O2" s="109">
        <v>1.699820795633622</v>
      </c>
      <c r="P2" s="109">
        <v>4.7005528372149996</v>
      </c>
      <c r="Q2" s="110">
        <v>31321</v>
      </c>
      <c r="R2" s="111">
        <v>0.21</v>
      </c>
      <c r="S2" s="111">
        <v>0.36584720240702906</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YcD54hMYOwEZ6UJQKidvpIDUmFWVv+j6imrfl1j3+R6uP8/pd0MwINa9teuJm3itqcyccu/a/T+uEHH5OJ7LXg==" saltValue="ZuRlcnRFl8TZSe7/gati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2">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44773</v>
      </c>
      <c r="F1" s="106" t="s">
        <v>0</v>
      </c>
      <c r="G1" s="106" t="s">
        <v>34</v>
      </c>
      <c r="H1" s="106" t="s">
        <v>35</v>
      </c>
      <c r="I1" s="106" t="s">
        <v>36</v>
      </c>
      <c r="J1" s="106" t="s">
        <v>37</v>
      </c>
      <c r="K1" s="106" t="s">
        <v>38</v>
      </c>
      <c r="L1" s="106" t="s">
        <v>39</v>
      </c>
      <c r="M1" s="106" t="s">
        <v>40</v>
      </c>
      <c r="N1" s="106" t="s">
        <v>41</v>
      </c>
      <c r="O1" s="106" t="s">
        <v>42</v>
      </c>
      <c r="P1" s="106" t="s">
        <v>43</v>
      </c>
      <c r="Q1" s="106" t="s">
        <v>44</v>
      </c>
      <c r="R1" s="106" t="s">
        <v>122</v>
      </c>
      <c r="S1" s="106" t="s">
        <v>123</v>
      </c>
    </row>
    <row r="2" spans="5:20" ht="32.1" customHeight="1">
      <c r="E2" s="80" t="s">
        <v>118</v>
      </c>
      <c r="F2" s="108">
        <v>949907505</v>
      </c>
      <c r="G2" s="109">
        <v>0.13903371599999215</v>
      </c>
      <c r="H2" s="109">
        <v>0.43576782245089429</v>
      </c>
      <c r="I2" s="109">
        <v>0.84004200137306473</v>
      </c>
      <c r="J2" s="109">
        <v>0.98142306293835802</v>
      </c>
      <c r="K2" s="109">
        <v>1.6943169791987511</v>
      </c>
      <c r="L2" s="109">
        <v>1.9290968222409388</v>
      </c>
      <c r="M2" s="109">
        <v>1.9524596319570708</v>
      </c>
      <c r="N2" s="109">
        <v>1.824507257401442</v>
      </c>
      <c r="O2" s="109">
        <v>1.6991077879447092</v>
      </c>
      <c r="P2" s="109">
        <v>4.7065048770039999</v>
      </c>
      <c r="Q2" s="110">
        <v>31321</v>
      </c>
      <c r="R2" s="111">
        <v>0.21</v>
      </c>
      <c r="S2" s="111">
        <v>0.36584720240702906</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O2gZe06Ni1HmmpYqDXyf4P1MwKXfZAhbN0xOJNVswgQKOPUznpKVaNI84629cyOXKVfQ4u7u0qWVXXK+43G89Q==" saltValue="1ElBls5dGf9t8T5ZUefQX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3">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44742</v>
      </c>
      <c r="F1" s="106" t="s">
        <v>0</v>
      </c>
      <c r="G1" s="106" t="s">
        <v>34</v>
      </c>
      <c r="H1" s="106" t="s">
        <v>35</v>
      </c>
      <c r="I1" s="106" t="s">
        <v>36</v>
      </c>
      <c r="J1" s="106" t="s">
        <v>37</v>
      </c>
      <c r="K1" s="106" t="s">
        <v>38</v>
      </c>
      <c r="L1" s="106" t="s">
        <v>39</v>
      </c>
      <c r="M1" s="106" t="s">
        <v>40</v>
      </c>
      <c r="N1" s="106" t="s">
        <v>41</v>
      </c>
      <c r="O1" s="106" t="s">
        <v>42</v>
      </c>
      <c r="P1" s="106" t="s">
        <v>43</v>
      </c>
      <c r="Q1" s="106" t="s">
        <v>44</v>
      </c>
      <c r="R1" s="106" t="s">
        <v>122</v>
      </c>
      <c r="S1" s="106" t="s">
        <v>123</v>
      </c>
    </row>
    <row r="2" spans="5:20" ht="32.1" customHeight="1">
      <c r="E2" s="80" t="s">
        <v>118</v>
      </c>
      <c r="F2" s="108">
        <v>949907505</v>
      </c>
      <c r="G2" s="109">
        <v>0.15665796299999535</v>
      </c>
      <c r="H2" s="109">
        <v>0.43637633026682998</v>
      </c>
      <c r="I2" s="109">
        <v>0.84121976783542163</v>
      </c>
      <c r="J2" s="109">
        <v>0.84121976783542163</v>
      </c>
      <c r="K2" s="109">
        <v>1.6967126194225468</v>
      </c>
      <c r="L2" s="109">
        <v>1.9506524171886364</v>
      </c>
      <c r="M2" s="109">
        <v>1.951434636952798</v>
      </c>
      <c r="N2" s="109">
        <v>1.821498082702977</v>
      </c>
      <c r="O2" s="109">
        <v>1.6992661444561907</v>
      </c>
      <c r="P2" s="109">
        <v>4.7134662109730003</v>
      </c>
      <c r="Q2" s="110">
        <v>31321</v>
      </c>
      <c r="R2" s="111">
        <v>0.21</v>
      </c>
      <c r="S2" s="111">
        <v>0.36584720240702906</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yn/qnwojFj2zOB+S9dffxNIVfNG8UTr3ezNFyY4TxjKeDZLMVTtXTNjW7e8jiUJQfP8AolSpQDiZhMuMwEgHlA==" saltValue="tchAPfkigPxLi0Y8bb0I9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4">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44712</v>
      </c>
      <c r="F1" s="106" t="s">
        <v>0</v>
      </c>
      <c r="G1" s="106" t="s">
        <v>34</v>
      </c>
      <c r="H1" s="106" t="s">
        <v>35</v>
      </c>
      <c r="I1" s="106" t="s">
        <v>36</v>
      </c>
      <c r="J1" s="106" t="s">
        <v>37</v>
      </c>
      <c r="K1" s="106" t="s">
        <v>38</v>
      </c>
      <c r="L1" s="106" t="s">
        <v>39</v>
      </c>
      <c r="M1" s="106" t="s">
        <v>40</v>
      </c>
      <c r="N1" s="106" t="s">
        <v>41</v>
      </c>
      <c r="O1" s="106" t="s">
        <v>42</v>
      </c>
      <c r="P1" s="106" t="s">
        <v>43</v>
      </c>
      <c r="Q1" s="106" t="s">
        <v>44</v>
      </c>
      <c r="R1" s="106" t="s">
        <v>121</v>
      </c>
      <c r="S1" s="106" t="s">
        <v>120</v>
      </c>
    </row>
    <row r="2" spans="5:20" ht="32.1" customHeight="1">
      <c r="E2" s="80" t="s">
        <v>118</v>
      </c>
      <c r="F2" s="108">
        <v>949907505</v>
      </c>
      <c r="G2" s="109">
        <v>0.13944570299999626</v>
      </c>
      <c r="H2" s="109">
        <v>0.41950707888793737</v>
      </c>
      <c r="I2" s="109">
        <v>0.8248508240684238</v>
      </c>
      <c r="J2" s="109">
        <v>0.68349106166094575</v>
      </c>
      <c r="K2" s="109">
        <v>1.6814159294198161</v>
      </c>
      <c r="L2" s="109">
        <v>1.9538292435808291</v>
      </c>
      <c r="M2" s="109">
        <v>1.9468580738464691</v>
      </c>
      <c r="N2" s="109">
        <v>1.8159496181249901</v>
      </c>
      <c r="O2" s="109">
        <v>1.6982799468020504</v>
      </c>
      <c r="P2" s="109">
        <v>4.7199570469219996</v>
      </c>
      <c r="Q2" s="110">
        <v>31321</v>
      </c>
      <c r="R2" s="111">
        <v>0.2</v>
      </c>
      <c r="S2" s="111">
        <v>0.38214575790206451</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hLSLqfZhQdwcVYkgDF3cTLk2MHGdWJodQfXYpd0OtUMIN5eWhEtaaixlMaykBxaQPekpbpRKLA75lP8pmVEkKA==" saltValue="+bDxBXOj8aOG9HBQQmCf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5">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44681</v>
      </c>
      <c r="F1" s="106" t="s">
        <v>0</v>
      </c>
      <c r="G1" s="106" t="s">
        <v>34</v>
      </c>
      <c r="H1" s="106" t="s">
        <v>35</v>
      </c>
      <c r="I1" s="106" t="s">
        <v>36</v>
      </c>
      <c r="J1" s="106" t="s">
        <v>37</v>
      </c>
      <c r="K1" s="106" t="s">
        <v>38</v>
      </c>
      <c r="L1" s="106" t="s">
        <v>39</v>
      </c>
      <c r="M1" s="106" t="s">
        <v>40</v>
      </c>
      <c r="N1" s="106" t="s">
        <v>41</v>
      </c>
      <c r="O1" s="106" t="s">
        <v>42</v>
      </c>
      <c r="P1" s="106" t="s">
        <v>43</v>
      </c>
      <c r="Q1" s="106" t="s">
        <v>44</v>
      </c>
      <c r="R1" s="106" t="s">
        <v>121</v>
      </c>
      <c r="S1" s="106" t="s">
        <v>120</v>
      </c>
    </row>
    <row r="2" spans="5:20" ht="32.1" customHeight="1">
      <c r="E2" s="80" t="s">
        <v>118</v>
      </c>
      <c r="F2" s="108">
        <v>949907505</v>
      </c>
      <c r="G2" s="109">
        <v>0.13964042600000948</v>
      </c>
      <c r="H2" s="109">
        <v>0.40252012573533946</v>
      </c>
      <c r="I2" s="109">
        <v>0.8260105448246513</v>
      </c>
      <c r="J2" s="109">
        <v>0.54328776721463967</v>
      </c>
      <c r="K2" s="109">
        <v>1.6838000712638967</v>
      </c>
      <c r="L2" s="109">
        <v>1.97550427183808</v>
      </c>
      <c r="M2" s="109">
        <v>1.9497358622648786</v>
      </c>
      <c r="N2" s="109">
        <v>1.8129216796159975</v>
      </c>
      <c r="O2" s="109">
        <v>1.6992779302256178</v>
      </c>
      <c r="P2" s="109">
        <v>4.7269698773220004</v>
      </c>
      <c r="Q2" s="110">
        <v>31321</v>
      </c>
      <c r="R2" s="111">
        <v>0.2</v>
      </c>
      <c r="S2" s="111">
        <v>0.38214575790206451</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119</v>
      </c>
      <c r="F7" s="144"/>
      <c r="G7" s="144"/>
      <c r="H7" s="144"/>
      <c r="I7" s="144"/>
      <c r="J7" s="144"/>
      <c r="K7" s="144"/>
      <c r="L7" s="144"/>
      <c r="M7" s="144"/>
      <c r="N7" s="144"/>
      <c r="O7" s="144"/>
      <c r="P7" s="144"/>
      <c r="Q7" s="144"/>
      <c r="R7" s="144"/>
      <c r="S7" s="144"/>
      <c r="T7" s="112"/>
    </row>
  </sheetData>
  <sheetProtection algorithmName="SHA-512" hashValue="aCr02FE7Zx0YfbJnTYU2uprYDVms5kCFGEEopnmY/WUlJelTEIRIlUdCdrkU1vZcgwCzBFrxu4UQ0aFtvw650g==" saltValue="F7RFXmWHaxQA0clH0d5dc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6">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44651</v>
      </c>
      <c r="F1" s="106" t="s">
        <v>0</v>
      </c>
      <c r="G1" s="106" t="s">
        <v>34</v>
      </c>
      <c r="H1" s="106" t="s">
        <v>35</v>
      </c>
      <c r="I1" s="106" t="s">
        <v>36</v>
      </c>
      <c r="J1" s="106" t="s">
        <v>37</v>
      </c>
      <c r="K1" s="106" t="s">
        <v>38</v>
      </c>
      <c r="L1" s="106" t="s">
        <v>39</v>
      </c>
      <c r="M1" s="106" t="s">
        <v>40</v>
      </c>
      <c r="N1" s="106" t="s">
        <v>41</v>
      </c>
      <c r="O1" s="106" t="s">
        <v>42</v>
      </c>
      <c r="P1" s="106" t="s">
        <v>43</v>
      </c>
      <c r="Q1" s="106" t="s">
        <v>44</v>
      </c>
      <c r="R1" s="106" t="s">
        <v>121</v>
      </c>
      <c r="S1" s="106" t="s">
        <v>120</v>
      </c>
    </row>
    <row r="2" spans="5:20" ht="32.1" customHeight="1">
      <c r="E2" s="80" t="s">
        <v>118</v>
      </c>
      <c r="F2" s="108">
        <v>949907505</v>
      </c>
      <c r="G2" s="109">
        <v>0.13983569300000109</v>
      </c>
      <c r="H2" s="109">
        <v>0.40308447234032041</v>
      </c>
      <c r="I2" s="109">
        <v>0.82717353081775968</v>
      </c>
      <c r="J2" s="109">
        <v>0.40308447234032041</v>
      </c>
      <c r="K2" s="109">
        <v>1.7042428552621836</v>
      </c>
      <c r="L2" s="109">
        <v>1.990961839577654</v>
      </c>
      <c r="M2" s="109">
        <v>1.9447833741170317</v>
      </c>
      <c r="N2" s="109">
        <v>1.8098858874248558</v>
      </c>
      <c r="O2" s="109">
        <v>1.6996675562290342</v>
      </c>
      <c r="P2" s="109">
        <v>4.7340096097410003</v>
      </c>
      <c r="Q2" s="110">
        <v>31321</v>
      </c>
      <c r="R2" s="111">
        <v>0.2</v>
      </c>
      <c r="S2" s="111">
        <v>0.38214575790206451</v>
      </c>
    </row>
    <row r="4" spans="5:20">
      <c r="E4" s="142" t="s">
        <v>48</v>
      </c>
      <c r="F4" s="142"/>
      <c r="G4" s="142"/>
      <c r="H4" s="142"/>
      <c r="I4" s="142"/>
      <c r="J4" s="142"/>
      <c r="K4" s="142"/>
      <c r="L4" s="142"/>
      <c r="M4" s="142"/>
      <c r="N4" s="142"/>
      <c r="O4" s="142"/>
      <c r="P4" s="142"/>
      <c r="Q4" s="142"/>
      <c r="R4" s="142"/>
      <c r="S4" s="142"/>
      <c r="T4" s="112"/>
    </row>
    <row r="5" spans="5:20">
      <c r="E5" s="142" t="s">
        <v>117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116</v>
      </c>
      <c r="F7" s="144"/>
      <c r="G7" s="144"/>
      <c r="H7" s="144"/>
      <c r="I7" s="144"/>
      <c r="J7" s="144"/>
      <c r="K7" s="144"/>
      <c r="L7" s="144"/>
      <c r="M7" s="144"/>
      <c r="N7" s="144"/>
      <c r="O7" s="144"/>
      <c r="P7" s="144"/>
      <c r="Q7" s="144"/>
      <c r="R7" s="144"/>
      <c r="S7" s="144"/>
      <c r="T7" s="112"/>
    </row>
  </sheetData>
  <sheetProtection algorithmName="SHA-512" hashValue="pk4iEbBQCBqODVtCM6pgAp2xzJJi8dtIG8DRTOV+1UlkS71QZft+2fvsAxWkbdw9JlPN7WIgsHnYLw/p0VppUg==" saltValue="hRPQSZTHRv0boOUE5Q7hk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7">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44620</v>
      </c>
      <c r="F1" s="106" t="s">
        <v>0</v>
      </c>
      <c r="G1" s="106" t="s">
        <v>34</v>
      </c>
      <c r="H1" s="106" t="s">
        <v>35</v>
      </c>
      <c r="I1" s="106" t="s">
        <v>36</v>
      </c>
      <c r="J1" s="106" t="s">
        <v>37</v>
      </c>
      <c r="K1" s="106" t="s">
        <v>38</v>
      </c>
      <c r="L1" s="106" t="s">
        <v>39</v>
      </c>
      <c r="M1" s="106" t="s">
        <v>40</v>
      </c>
      <c r="N1" s="106" t="s">
        <v>41</v>
      </c>
      <c r="O1" s="106" t="s">
        <v>42</v>
      </c>
      <c r="P1" s="106" t="s">
        <v>43</v>
      </c>
      <c r="Q1" s="106" t="s">
        <v>44</v>
      </c>
      <c r="R1" s="106" t="s">
        <v>112</v>
      </c>
      <c r="S1" s="106" t="s">
        <v>113</v>
      </c>
    </row>
    <row r="2" spans="5:20" ht="32.1" customHeight="1">
      <c r="E2" s="107" t="s">
        <v>58</v>
      </c>
      <c r="F2" s="108">
        <v>949907505</v>
      </c>
      <c r="G2" s="109">
        <v>0.12250612499999924</v>
      </c>
      <c r="H2" s="109">
        <v>0.40365040316525658</v>
      </c>
      <c r="I2" s="109">
        <v>0.82833979623753162</v>
      </c>
      <c r="J2" s="109">
        <v>0.26288117762383045</v>
      </c>
      <c r="K2" s="109">
        <v>1.7247510680791223</v>
      </c>
      <c r="L2" s="109">
        <v>2.0001644558749199</v>
      </c>
      <c r="M2" s="109">
        <v>1.9437415723446705</v>
      </c>
      <c r="N2" s="109">
        <v>1.8068424538093764</v>
      </c>
      <c r="O2" s="109">
        <v>1.7021347628023431</v>
      </c>
      <c r="P2" s="109">
        <v>4.7410764286619997</v>
      </c>
      <c r="Q2" s="110">
        <v>31321</v>
      </c>
      <c r="R2" s="111">
        <v>0.2</v>
      </c>
      <c r="S2" s="111">
        <v>0.3830614306950349</v>
      </c>
    </row>
    <row r="4" spans="5:20">
      <c r="E4" s="142" t="s">
        <v>48</v>
      </c>
      <c r="F4" s="142"/>
      <c r="G4" s="142"/>
      <c r="H4" s="142"/>
      <c r="I4" s="142"/>
      <c r="J4" s="142"/>
      <c r="K4" s="142"/>
      <c r="L4" s="142"/>
      <c r="M4" s="142"/>
      <c r="N4" s="142"/>
      <c r="O4" s="142"/>
      <c r="P4" s="142"/>
      <c r="Q4" s="142"/>
      <c r="R4" s="142"/>
      <c r="S4" s="142"/>
      <c r="T4" s="112"/>
    </row>
    <row r="5" spans="5:20">
      <c r="E5" s="142" t="s">
        <v>57</v>
      </c>
      <c r="F5" s="142"/>
      <c r="G5" s="142"/>
      <c r="H5" s="142"/>
      <c r="I5" s="142"/>
      <c r="J5" s="142"/>
      <c r="K5" s="142"/>
      <c r="L5" s="142"/>
      <c r="M5" s="142"/>
      <c r="N5" s="142"/>
      <c r="O5" s="142"/>
      <c r="P5" s="142"/>
      <c r="Q5" s="142"/>
      <c r="R5" s="142"/>
      <c r="S5" s="142"/>
      <c r="T5" s="112"/>
    </row>
    <row r="6" spans="5:20">
      <c r="E6" s="143" t="s">
        <v>49</v>
      </c>
      <c r="F6" s="143"/>
      <c r="G6" s="143"/>
      <c r="H6" s="143"/>
      <c r="I6" s="143"/>
      <c r="J6" s="143"/>
      <c r="K6" s="143"/>
      <c r="L6" s="143"/>
      <c r="M6" s="143"/>
      <c r="N6" s="143"/>
      <c r="O6" s="143"/>
      <c r="P6" s="143"/>
      <c r="Q6" s="143"/>
      <c r="R6" s="143"/>
      <c r="S6" s="143"/>
      <c r="T6" s="112"/>
    </row>
    <row r="7" spans="5:20" ht="58.5" customHeight="1">
      <c r="E7" s="144" t="s">
        <v>115</v>
      </c>
      <c r="F7" s="144"/>
      <c r="G7" s="144"/>
      <c r="H7" s="144"/>
      <c r="I7" s="144"/>
      <c r="J7" s="144"/>
      <c r="K7" s="144"/>
      <c r="L7" s="144"/>
      <c r="M7" s="144"/>
      <c r="N7" s="144"/>
      <c r="O7" s="144"/>
      <c r="P7" s="144"/>
      <c r="Q7" s="144"/>
      <c r="R7" s="144"/>
      <c r="S7" s="144"/>
      <c r="T7" s="112"/>
    </row>
  </sheetData>
  <sheetProtection algorithmName="SHA-512" hashValue="Hsk2Og1olV1ALrIWuvlBa5g9kJALqxg2sWLCxlMWRCypjBX3KpcQ5P2nPN1JM5apgCUmnFd7Ge2xvOgL4iiUWw==" saltValue="BFXHpXeMzna3a6djLbNPM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8">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44592</v>
      </c>
      <c r="F1" s="106" t="s">
        <v>0</v>
      </c>
      <c r="G1" s="106" t="s">
        <v>34</v>
      </c>
      <c r="H1" s="106" t="s">
        <v>35</v>
      </c>
      <c r="I1" s="106" t="s">
        <v>36</v>
      </c>
      <c r="J1" s="106" t="s">
        <v>37</v>
      </c>
      <c r="K1" s="106" t="s">
        <v>38</v>
      </c>
      <c r="L1" s="106" t="s">
        <v>39</v>
      </c>
      <c r="M1" s="106" t="s">
        <v>40</v>
      </c>
      <c r="N1" s="106" t="s">
        <v>41</v>
      </c>
      <c r="O1" s="106" t="s">
        <v>42</v>
      </c>
      <c r="P1" s="106" t="s">
        <v>43</v>
      </c>
      <c r="Q1" s="106" t="s">
        <v>44</v>
      </c>
      <c r="R1" s="106" t="s">
        <v>112</v>
      </c>
      <c r="S1" s="106" t="s">
        <v>113</v>
      </c>
    </row>
    <row r="2" spans="5:20" ht="32.1" customHeight="1">
      <c r="E2" s="107" t="s">
        <v>58</v>
      </c>
      <c r="F2" s="108">
        <v>949907505</v>
      </c>
      <c r="G2" s="109">
        <v>0.14020329499999651</v>
      </c>
      <c r="H2" s="109">
        <v>0.42179261890933351</v>
      </c>
      <c r="I2" s="109">
        <v>0.84715849068572879</v>
      </c>
      <c r="J2" s="109">
        <v>0.14020329499999651</v>
      </c>
      <c r="K2" s="109">
        <v>1.74501424609117</v>
      </c>
      <c r="L2" s="109">
        <v>2.0153477216673821</v>
      </c>
      <c r="M2" s="109">
        <v>1.942337220453183</v>
      </c>
      <c r="N2" s="109">
        <v>1.8034518645851483</v>
      </c>
      <c r="O2" s="109">
        <v>1.7047405270131932</v>
      </c>
      <c r="P2" s="109">
        <v>4.748675111881</v>
      </c>
      <c r="Q2" s="110">
        <v>31321</v>
      </c>
      <c r="R2" s="111">
        <v>0.2</v>
      </c>
      <c r="S2" s="111">
        <v>0.3830614306950349</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114</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WE/94Fftnfb8QKSVaXK4ERKcf/Q4z25O2Y4ONLhwWJ16p3zGTSKUzLlQfRIk8/DAQU/EL0zDSYjCHJ5+msSArw==" saltValue="99CMjV5AL4g9PGKo3X5V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340CD-C19E-4182-A4C5-87043516C23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45657</v>
      </c>
      <c r="F1" s="79" t="s">
        <v>0</v>
      </c>
      <c r="G1" s="79" t="s">
        <v>34</v>
      </c>
      <c r="H1" s="79" t="s">
        <v>35</v>
      </c>
      <c r="I1" s="79" t="s">
        <v>36</v>
      </c>
      <c r="J1" s="79" t="s">
        <v>37</v>
      </c>
      <c r="K1" s="79" t="s">
        <v>38</v>
      </c>
      <c r="L1" s="79" t="s">
        <v>39</v>
      </c>
      <c r="M1" s="79" t="s">
        <v>40</v>
      </c>
      <c r="N1" s="79" t="s">
        <v>41</v>
      </c>
      <c r="O1" s="79" t="s">
        <v>42</v>
      </c>
      <c r="P1" s="79" t="s">
        <v>43</v>
      </c>
      <c r="Q1" s="79" t="s">
        <v>44</v>
      </c>
      <c r="R1" s="131" t="s">
        <v>142</v>
      </c>
      <c r="S1" s="131" t="s">
        <v>143</v>
      </c>
    </row>
    <row r="2" spans="5:20" ht="32.1" customHeight="1">
      <c r="E2" s="80" t="s">
        <v>118</v>
      </c>
      <c r="F2" s="81">
        <v>949907505</v>
      </c>
      <c r="G2" s="82">
        <v>0.26096884699999823</v>
      </c>
      <c r="H2" s="82">
        <v>0.77049180368613523</v>
      </c>
      <c r="I2" s="82">
        <v>1.5529489512218664</v>
      </c>
      <c r="J2" s="82">
        <v>2.9820740507483512</v>
      </c>
      <c r="K2" s="82">
        <v>2.9820740507483512</v>
      </c>
      <c r="L2" s="82">
        <v>2.5125764071463497</v>
      </c>
      <c r="M2" s="82">
        <v>2.2752907571014891</v>
      </c>
      <c r="N2" s="82">
        <v>2.226182967627266</v>
      </c>
      <c r="O2" s="82">
        <v>2.0129995368825204</v>
      </c>
      <c r="P2" s="82">
        <v>4.5826229542480004</v>
      </c>
      <c r="Q2" s="83">
        <v>31321</v>
      </c>
      <c r="R2" s="132">
        <v>0.21</v>
      </c>
      <c r="S2" s="132">
        <v>0.36604738704725509</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TXu1hYVCWq5B4ECv++a2R62krQGOlYwV/5u8BplTOxr+lEQ/LvFvk9/VsDuoAEf2VJi+EvsCyWNfZK074Xh2cA==" saltValue="u7GYzC60jZQt8YlZUa0a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9">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44561</v>
      </c>
      <c r="F1" s="106" t="s">
        <v>0</v>
      </c>
      <c r="G1" s="106" t="s">
        <v>34</v>
      </c>
      <c r="H1" s="106" t="s">
        <v>35</v>
      </c>
      <c r="I1" s="106" t="s">
        <v>36</v>
      </c>
      <c r="J1" s="106" t="s">
        <v>37</v>
      </c>
      <c r="K1" s="106" t="s">
        <v>38</v>
      </c>
      <c r="L1" s="106" t="s">
        <v>39</v>
      </c>
      <c r="M1" s="106" t="s">
        <v>40</v>
      </c>
      <c r="N1" s="106" t="s">
        <v>41</v>
      </c>
      <c r="O1" s="106" t="s">
        <v>42</v>
      </c>
      <c r="P1" s="106" t="s">
        <v>43</v>
      </c>
      <c r="Q1" s="106" t="s">
        <v>44</v>
      </c>
      <c r="R1" s="106" t="s">
        <v>112</v>
      </c>
      <c r="S1" s="106" t="s">
        <v>113</v>
      </c>
    </row>
    <row r="2" spans="5:20" ht="32.1" customHeight="1">
      <c r="E2" s="107" t="s">
        <v>58</v>
      </c>
      <c r="F2" s="108">
        <v>949907505</v>
      </c>
      <c r="G2" s="109">
        <v>0.14040014000000767</v>
      </c>
      <c r="H2" s="109">
        <v>0.42238648414658631</v>
      </c>
      <c r="I2" s="109">
        <v>0.84835631060067307</v>
      </c>
      <c r="J2" s="109">
        <v>1.7475035668251815</v>
      </c>
      <c r="K2" s="109">
        <v>1.7475035668251815</v>
      </c>
      <c r="L2" s="109">
        <v>2.0309478304894935</v>
      </c>
      <c r="M2" s="109">
        <v>1.9373560258657552</v>
      </c>
      <c r="N2" s="109">
        <v>1.7996411425604375</v>
      </c>
      <c r="O2" s="109">
        <v>1.706202189376671</v>
      </c>
      <c r="P2" s="109">
        <v>4.7557985273909997</v>
      </c>
      <c r="Q2" s="110">
        <v>31321</v>
      </c>
      <c r="R2" s="111">
        <v>0.2</v>
      </c>
      <c r="S2" s="111">
        <v>0.3830614306950349</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111</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IoSXuTAp7eLObIt/sb/YTd/qST3pQCriVMCfK41Jmwv3aARi9YHzrCiALigmtlsckv2fgaD+BqyxQdXVNUWNYQ==" saltValue="vpiCD0BLsy45cnlrZ2R+P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0">
    <pageSetUpPr fitToPage="1"/>
  </sheetPr>
  <dimension ref="E1:T7"/>
  <sheetViews>
    <sheetView showGridLines="0" zoomScaleNormal="100" workbookViewId="0">
      <selection activeCell="S2" sqref="S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44530</v>
      </c>
      <c r="F1" s="106" t="s">
        <v>0</v>
      </c>
      <c r="G1" s="106" t="s">
        <v>34</v>
      </c>
      <c r="H1" s="106" t="s">
        <v>35</v>
      </c>
      <c r="I1" s="106" t="s">
        <v>36</v>
      </c>
      <c r="J1" s="106" t="s">
        <v>37</v>
      </c>
      <c r="K1" s="106" t="s">
        <v>38</v>
      </c>
      <c r="L1" s="106" t="s">
        <v>39</v>
      </c>
      <c r="M1" s="106" t="s">
        <v>40</v>
      </c>
      <c r="N1" s="106" t="s">
        <v>41</v>
      </c>
      <c r="O1" s="106" t="s">
        <v>42</v>
      </c>
      <c r="P1" s="106" t="s">
        <v>43</v>
      </c>
      <c r="Q1" s="106" t="s">
        <v>44</v>
      </c>
      <c r="R1" s="106" t="s">
        <v>109</v>
      </c>
      <c r="S1" s="106" t="s">
        <v>110</v>
      </c>
    </row>
    <row r="2" spans="5:20" ht="32.1" customHeight="1">
      <c r="E2" s="107" t="s">
        <v>58</v>
      </c>
      <c r="F2" s="108">
        <v>949907505</v>
      </c>
      <c r="G2" s="109">
        <v>0.14059753999999813</v>
      </c>
      <c r="H2" s="109">
        <v>0.42298202442536681</v>
      </c>
      <c r="I2" s="109">
        <v>0.84955752312099175</v>
      </c>
      <c r="J2" s="109">
        <v>1.6048502148767074</v>
      </c>
      <c r="K2" s="109">
        <v>1.7863522697010525</v>
      </c>
      <c r="L2" s="109">
        <v>2.0402583055544765</v>
      </c>
      <c r="M2" s="109">
        <v>1.9362993492058278</v>
      </c>
      <c r="N2" s="109">
        <v>1.7961986698836752</v>
      </c>
      <c r="O2" s="109">
        <v>1.7105890745121588</v>
      </c>
      <c r="P2" s="109">
        <v>4.7629495635029997</v>
      </c>
      <c r="Q2" s="110">
        <v>31321</v>
      </c>
      <c r="R2" s="111">
        <v>0.2</v>
      </c>
      <c r="S2" s="111">
        <v>0.38710575832081728</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111</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7kEb1eGo/u6IQHyxJO1g1A1h7KZVr7l3FdDN6iqBPqP1MhgqlhBGP4MDfzHv5HdeDT9tM8otqz2PSxSSrvMn1w==" saltValue="yJCQ044vwBDvzY54084g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1">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44500</v>
      </c>
      <c r="F1" s="106" t="s">
        <v>0</v>
      </c>
      <c r="G1" s="106" t="s">
        <v>34</v>
      </c>
      <c r="H1" s="106" t="s">
        <v>35</v>
      </c>
      <c r="I1" s="106" t="s">
        <v>36</v>
      </c>
      <c r="J1" s="106" t="s">
        <v>37</v>
      </c>
      <c r="K1" s="106" t="s">
        <v>38</v>
      </c>
      <c r="L1" s="106" t="s">
        <v>39</v>
      </c>
      <c r="M1" s="106" t="s">
        <v>40</v>
      </c>
      <c r="N1" s="106" t="s">
        <v>41</v>
      </c>
      <c r="O1" s="106" t="s">
        <v>42</v>
      </c>
      <c r="P1" s="106" t="s">
        <v>43</v>
      </c>
      <c r="Q1" s="106" t="s">
        <v>44</v>
      </c>
      <c r="R1" s="106" t="s">
        <v>109</v>
      </c>
      <c r="S1" s="106" t="s">
        <v>110</v>
      </c>
    </row>
    <row r="2" spans="5:20" ht="32.1" customHeight="1">
      <c r="E2" s="107" t="s">
        <v>58</v>
      </c>
      <c r="F2" s="108">
        <v>949907505</v>
      </c>
      <c r="G2" s="109">
        <v>0.14079549499999011</v>
      </c>
      <c r="H2" s="109">
        <v>0.4235792457824461</v>
      </c>
      <c r="I2" s="109">
        <v>0.85076214143959827</v>
      </c>
      <c r="J2" s="109">
        <v>1.4621968620586845</v>
      </c>
      <c r="K2" s="109">
        <v>1.7889087659658021</v>
      </c>
      <c r="L2" s="109">
        <v>2.0495983745023372</v>
      </c>
      <c r="M2" s="109">
        <v>1.93524117898074</v>
      </c>
      <c r="N2" s="109">
        <v>1.7899517189716274</v>
      </c>
      <c r="O2" s="109">
        <v>1.7127070173970749</v>
      </c>
      <c r="P2" s="109">
        <v>4.7701284112810001</v>
      </c>
      <c r="Q2" s="110">
        <v>31321</v>
      </c>
      <c r="R2" s="111">
        <v>0.2</v>
      </c>
      <c r="S2" s="111">
        <v>0.38710575832081728</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80</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Ak+rYFA3YtT7Pqad6VtIccG0xERJY+tQ2w8fpa8E9zBHFKqZ1OO1tC4Y258mykJ8TmVLV9waP1jQ4kUiDHKk/Q==" saltValue="+DSxKTthAopkAYbpT5TT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2">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44469</v>
      </c>
      <c r="F1" s="106" t="s">
        <v>0</v>
      </c>
      <c r="G1" s="106" t="s">
        <v>34</v>
      </c>
      <c r="H1" s="106" t="s">
        <v>35</v>
      </c>
      <c r="I1" s="106" t="s">
        <v>36</v>
      </c>
      <c r="J1" s="106" t="s">
        <v>37</v>
      </c>
      <c r="K1" s="106" t="s">
        <v>38</v>
      </c>
      <c r="L1" s="106" t="s">
        <v>39</v>
      </c>
      <c r="M1" s="106" t="s">
        <v>40</v>
      </c>
      <c r="N1" s="106" t="s">
        <v>41</v>
      </c>
      <c r="O1" s="106" t="s">
        <v>42</v>
      </c>
      <c r="P1" s="106" t="s">
        <v>43</v>
      </c>
      <c r="Q1" s="106" t="s">
        <v>44</v>
      </c>
      <c r="R1" s="106" t="s">
        <v>109</v>
      </c>
      <c r="S1" s="106" t="s">
        <v>110</v>
      </c>
    </row>
    <row r="2" spans="5:20" ht="32.1" customHeight="1">
      <c r="E2" s="107" t="s">
        <v>58</v>
      </c>
      <c r="F2" s="108">
        <v>949907505</v>
      </c>
      <c r="G2" s="109">
        <v>0.14099400800000605</v>
      </c>
      <c r="H2" s="109">
        <v>0.42417815525757074</v>
      </c>
      <c r="I2" s="109">
        <v>0.86987395731801254</v>
      </c>
      <c r="J2" s="109">
        <v>1.3195435092431262</v>
      </c>
      <c r="K2" s="109">
        <v>1.8279569895704117</v>
      </c>
      <c r="L2" s="109">
        <v>2.0653337360386104</v>
      </c>
      <c r="M2" s="109">
        <v>1.9302314052860314</v>
      </c>
      <c r="N2" s="109">
        <v>1.7867914429965159</v>
      </c>
      <c r="O2" s="109">
        <v>1.7140049533699298</v>
      </c>
      <c r="P2" s="109">
        <v>4.7773352229099997</v>
      </c>
      <c r="Q2" s="110">
        <v>31321</v>
      </c>
      <c r="R2" s="111">
        <v>0.2</v>
      </c>
      <c r="S2" s="111">
        <v>0.38710575832081728</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80</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FYqd951D1KJkMOu32T6edaS8EjxsxPPauhxTbmHrLu3mrsszl/cP77d8L7aU8kJLj06Vqkv1EqQB74Ke9Hf/wg==" saltValue="HnvyCmg4VjWztOZEFJbp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3">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44439</v>
      </c>
      <c r="F1" s="106" t="s">
        <v>0</v>
      </c>
      <c r="G1" s="106" t="s">
        <v>34</v>
      </c>
      <c r="H1" s="106" t="s">
        <v>35</v>
      </c>
      <c r="I1" s="106" t="s">
        <v>36</v>
      </c>
      <c r="J1" s="106" t="s">
        <v>37</v>
      </c>
      <c r="K1" s="106" t="s">
        <v>38</v>
      </c>
      <c r="L1" s="106" t="s">
        <v>39</v>
      </c>
      <c r="M1" s="106" t="s">
        <v>40</v>
      </c>
      <c r="N1" s="106" t="s">
        <v>41</v>
      </c>
      <c r="O1" s="106" t="s">
        <v>42</v>
      </c>
      <c r="P1" s="106" t="s">
        <v>43</v>
      </c>
      <c r="Q1" s="106" t="s">
        <v>44</v>
      </c>
      <c r="R1" s="106" t="s">
        <v>107</v>
      </c>
      <c r="S1" s="106" t="s">
        <v>108</v>
      </c>
    </row>
    <row r="2" spans="5:20" ht="32.1" customHeight="1">
      <c r="E2" s="107" t="s">
        <v>58</v>
      </c>
      <c r="F2" s="108">
        <v>949907505</v>
      </c>
      <c r="G2" s="109">
        <v>0.1411930820000018</v>
      </c>
      <c r="H2" s="109">
        <v>0.42477876089348499</v>
      </c>
      <c r="I2" s="109">
        <v>0.88904694221203506</v>
      </c>
      <c r="J2" s="109">
        <v>1.176890156641508</v>
      </c>
      <c r="K2" s="109">
        <v>1.8671454223381678</v>
      </c>
      <c r="L2" s="109">
        <v>2.0683678626290947</v>
      </c>
      <c r="M2" s="109">
        <v>1.9291618063749461</v>
      </c>
      <c r="N2" s="109">
        <v>1.7809147048569951</v>
      </c>
      <c r="O2" s="109">
        <v>1.7178260093216213</v>
      </c>
      <c r="P2" s="109">
        <v>4.784570192656</v>
      </c>
      <c r="Q2" s="110">
        <v>31321</v>
      </c>
      <c r="R2" s="111">
        <v>0.2</v>
      </c>
      <c r="S2" s="111">
        <v>0.39255704966505145</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80</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UdXFbcnWcf3mKzlvDdBhCbtfPjd94lyDqzfE7SehllrQphbquscMg6USuCGnNcrID0fSsj+LxLRbiGYWWJ1Kjg==" saltValue="dXuVkO9ynKsvAQLO9sSr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94">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44408</v>
      </c>
      <c r="F1" s="106" t="s">
        <v>0</v>
      </c>
      <c r="G1" s="106" t="s">
        <v>34</v>
      </c>
      <c r="H1" s="106" t="s">
        <v>35</v>
      </c>
      <c r="I1" s="106" t="s">
        <v>36</v>
      </c>
      <c r="J1" s="106" t="s">
        <v>37</v>
      </c>
      <c r="K1" s="106" t="s">
        <v>38</v>
      </c>
      <c r="L1" s="106" t="s">
        <v>39</v>
      </c>
      <c r="M1" s="106" t="s">
        <v>40</v>
      </c>
      <c r="N1" s="106" t="s">
        <v>41</v>
      </c>
      <c r="O1" s="106" t="s">
        <v>42</v>
      </c>
      <c r="P1" s="106" t="s">
        <v>43</v>
      </c>
      <c r="Q1" s="106" t="s">
        <v>44</v>
      </c>
      <c r="R1" s="106" t="s">
        <v>107</v>
      </c>
      <c r="S1" s="106" t="s">
        <v>108</v>
      </c>
    </row>
    <row r="2" spans="5:20" ht="32.1" customHeight="1">
      <c r="E2" s="107" t="s">
        <v>58</v>
      </c>
      <c r="F2" s="108">
        <v>949907505</v>
      </c>
      <c r="G2" s="109">
        <v>0.14139271799999964</v>
      </c>
      <c r="H2" s="109">
        <v>0.42538106973029066</v>
      </c>
      <c r="I2" s="109">
        <v>0.89031338992895392</v>
      </c>
      <c r="J2" s="109">
        <v>1.0342368038230187</v>
      </c>
      <c r="K2" s="109">
        <v>1.8881496129051101</v>
      </c>
      <c r="L2" s="109">
        <v>2.0841858145657532</v>
      </c>
      <c r="M2" s="109">
        <v>1.9280883377394087</v>
      </c>
      <c r="N2" s="109">
        <v>1.7767977331083928</v>
      </c>
      <c r="O2" s="109">
        <v>1.7214594445520204</v>
      </c>
      <c r="P2" s="109">
        <v>4.7918335166060002</v>
      </c>
      <c r="Q2" s="110">
        <v>31321</v>
      </c>
      <c r="R2" s="111">
        <v>0.2</v>
      </c>
      <c r="S2" s="111">
        <v>0.39255704966505145</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80</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Lg/+4bIDlv3FREtcN+m9l32FtAh6NyATgngyqAu/7ui2X5CrIWMC6fMYGaN4FrBNIkvTgdecl7JuG6ZHy/UMQA==" saltValue="fXDvtCc+EmB9k8V7GlBl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95">
    <pageSetUpPr fitToPage="1"/>
  </sheetPr>
  <dimension ref="E1:T7"/>
  <sheetViews>
    <sheetView showGridLines="0" zoomScaleNormal="100" workbookViewId="0"/>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44377</v>
      </c>
      <c r="F1" s="106" t="s">
        <v>0</v>
      </c>
      <c r="G1" s="106" t="s">
        <v>34</v>
      </c>
      <c r="H1" s="106" t="s">
        <v>35</v>
      </c>
      <c r="I1" s="106" t="s">
        <v>36</v>
      </c>
      <c r="J1" s="106" t="s">
        <v>37</v>
      </c>
      <c r="K1" s="106" t="s">
        <v>38</v>
      </c>
      <c r="L1" s="106" t="s">
        <v>39</v>
      </c>
      <c r="M1" s="106" t="s">
        <v>40</v>
      </c>
      <c r="N1" s="106" t="s">
        <v>41</v>
      </c>
      <c r="O1" s="106" t="s">
        <v>42</v>
      </c>
      <c r="P1" s="106" t="s">
        <v>43</v>
      </c>
      <c r="Q1" s="106" t="s">
        <v>44</v>
      </c>
      <c r="R1" s="106" t="s">
        <v>107</v>
      </c>
      <c r="S1" s="106" t="s">
        <v>108</v>
      </c>
    </row>
    <row r="2" spans="5:20" ht="32.1" customHeight="1">
      <c r="E2" s="107" t="s">
        <v>58</v>
      </c>
      <c r="F2" s="108">
        <v>949907505</v>
      </c>
      <c r="G2" s="109">
        <v>0.1415929199999999</v>
      </c>
      <c r="H2" s="109">
        <v>0.44381324323250482</v>
      </c>
      <c r="I2" s="109">
        <v>0.89158345174735754</v>
      </c>
      <c r="J2" s="109">
        <v>0.89158345174735754</v>
      </c>
      <c r="K2" s="109">
        <v>1.9459459455502204</v>
      </c>
      <c r="L2" s="109">
        <v>2.0872574391941567</v>
      </c>
      <c r="M2" s="109">
        <v>1.9270129208818654</v>
      </c>
      <c r="N2" s="109">
        <v>1.771558504867432</v>
      </c>
      <c r="O2" s="109">
        <v>1.7246940612160477</v>
      </c>
      <c r="P2" s="109">
        <v>4.7991253515279997</v>
      </c>
      <c r="Q2" s="110">
        <v>31321</v>
      </c>
      <c r="R2" s="111">
        <v>0.2</v>
      </c>
      <c r="S2" s="111">
        <v>0.39255704966505145</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80</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xYwia5ssE2tZbMhsX+TumWC7jJS0nuwIqoc7X7uIjE/4WhF1pExumSD1Avdbo6NkmNgVHiT6P0pttdgNDBVkdg==" saltValue="FHlBWdn2l6ayNN3IXEkpU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6">
    <pageSetUpPr fitToPage="1"/>
  </sheetPr>
  <dimension ref="E1:T7"/>
  <sheetViews>
    <sheetView showGridLines="0" zoomScaleNormal="100" workbookViewId="0"/>
  </sheetViews>
  <sheetFormatPr defaultRowHeight="16.5"/>
  <cols>
    <col min="1" max="2" width="9.140625" style="47"/>
    <col min="3" max="4" width="3.140625" style="47" customWidth="1"/>
    <col min="5" max="5" width="49.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44347</v>
      </c>
      <c r="F1" s="106" t="s">
        <v>0</v>
      </c>
      <c r="G1" s="106" t="s">
        <v>34</v>
      </c>
      <c r="H1" s="106" t="s">
        <v>35</v>
      </c>
      <c r="I1" s="106" t="s">
        <v>36</v>
      </c>
      <c r="J1" s="106" t="s">
        <v>37</v>
      </c>
      <c r="K1" s="106" t="s">
        <v>38</v>
      </c>
      <c r="L1" s="106" t="s">
        <v>39</v>
      </c>
      <c r="M1" s="106" t="s">
        <v>40</v>
      </c>
      <c r="N1" s="106" t="s">
        <v>41</v>
      </c>
      <c r="O1" s="106" t="s">
        <v>42</v>
      </c>
      <c r="P1" s="106" t="s">
        <v>43</v>
      </c>
      <c r="Q1" s="106" t="s">
        <v>44</v>
      </c>
      <c r="R1" s="106" t="s">
        <v>105</v>
      </c>
      <c r="S1" s="106" t="s">
        <v>106</v>
      </c>
    </row>
    <row r="2" spans="5:20" ht="32.1" customHeight="1">
      <c r="E2" s="107" t="s">
        <v>58</v>
      </c>
      <c r="F2" s="108">
        <v>949907505</v>
      </c>
      <c r="G2" s="109">
        <v>0.14179369000000275</v>
      </c>
      <c r="H2" s="109">
        <v>0.46230441037262704</v>
      </c>
      <c r="I2" s="109">
        <v>0.92890317973410852</v>
      </c>
      <c r="J2" s="109">
        <v>0.74893009975034452</v>
      </c>
      <c r="K2" s="109">
        <v>1.9671539433429919</v>
      </c>
      <c r="L2" s="109">
        <v>2.0967476226302351</v>
      </c>
      <c r="M2" s="109">
        <v>1.9219654306234624</v>
      </c>
      <c r="N2" s="109">
        <v>1.7649903558453861</v>
      </c>
      <c r="O2" s="109">
        <v>1.7281589693352695</v>
      </c>
      <c r="P2" s="109">
        <v>4.8064458967680004</v>
      </c>
      <c r="Q2" s="110">
        <v>31321</v>
      </c>
      <c r="R2" s="111">
        <v>0.2</v>
      </c>
      <c r="S2" s="111">
        <v>0.39158822685837374</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80</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InCE8Z+W3NDBF/Gjo5PQLrQW92rTMZLzMyTCv9jEnO7my3LCoP6d9ogaA91WnkMQWsKGtQDYGNumhQtF6YWA7A==" saltValue="7ENj9D0tzGwWOxvjNAcaP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7">
    <pageSetUpPr fitToPage="1"/>
  </sheetPr>
  <dimension ref="E1:T7"/>
  <sheetViews>
    <sheetView showGridLines="0" zoomScaleNormal="100" workbookViewId="0"/>
  </sheetViews>
  <sheetFormatPr defaultRowHeight="16.5"/>
  <cols>
    <col min="1" max="2" width="9.140625" style="47"/>
    <col min="3" max="4" width="3.140625" style="47" customWidth="1"/>
    <col min="5" max="5" width="50.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44316</v>
      </c>
      <c r="F1" s="106" t="s">
        <v>0</v>
      </c>
      <c r="G1" s="106" t="s">
        <v>34</v>
      </c>
      <c r="H1" s="106" t="s">
        <v>35</v>
      </c>
      <c r="I1" s="106" t="s">
        <v>36</v>
      </c>
      <c r="J1" s="106" t="s">
        <v>37</v>
      </c>
      <c r="K1" s="106" t="s">
        <v>38</v>
      </c>
      <c r="L1" s="106" t="s">
        <v>39</v>
      </c>
      <c r="M1" s="106" t="s">
        <v>40</v>
      </c>
      <c r="N1" s="106" t="s">
        <v>41</v>
      </c>
      <c r="O1" s="106" t="s">
        <v>42</v>
      </c>
      <c r="P1" s="106" t="s">
        <v>43</v>
      </c>
      <c r="Q1" s="106" t="s">
        <v>44</v>
      </c>
      <c r="R1" s="106" t="s">
        <v>105</v>
      </c>
      <c r="S1" s="106" t="s">
        <v>106</v>
      </c>
    </row>
    <row r="2" spans="5:20" ht="32.1" customHeight="1">
      <c r="E2" s="107" t="s">
        <v>58</v>
      </c>
      <c r="F2" s="108">
        <v>949907505</v>
      </c>
      <c r="G2" s="109">
        <v>0.1597727680000105</v>
      </c>
      <c r="H2" s="109">
        <v>0.46296296339254361</v>
      </c>
      <c r="I2" s="109">
        <v>0.93023255809459027</v>
      </c>
      <c r="J2" s="109">
        <v>0.60627674757833816</v>
      </c>
      <c r="K2" s="109">
        <v>2.0068703670506949</v>
      </c>
      <c r="L2" s="109">
        <v>2.0998472936565094</v>
      </c>
      <c r="M2" s="109">
        <v>1.9169058279306483</v>
      </c>
      <c r="N2" s="109">
        <v>1.7601515396923562</v>
      </c>
      <c r="O2" s="109">
        <v>1.7318555503164967</v>
      </c>
      <c r="P2" s="109">
        <v>4.8137953535850002</v>
      </c>
      <c r="Q2" s="110">
        <v>31321</v>
      </c>
      <c r="R2" s="111">
        <v>0.2</v>
      </c>
      <c r="S2" s="111">
        <v>0.39158822685837374</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126" customHeight="1">
      <c r="E7" s="144" t="s">
        <v>80</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gdPy+OJD03ZJ+xcn4nyP2B9BFZnQ/eU5Cg3BnQY6lbncH9DQUNp4qMFu/7iV3i4MENmqQWVFmwpZJZ7GAx22nw==" saltValue="LyR3/KlmK36F68ytws+HO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8">
    <pageSetUpPr fitToPage="1"/>
  </sheetPr>
  <dimension ref="E1:T7"/>
  <sheetViews>
    <sheetView showGridLines="0" zoomScaleNormal="100" workbookViewId="0"/>
  </sheetViews>
  <sheetFormatPr defaultRowHeight="16.5"/>
  <cols>
    <col min="1" max="2" width="9.140625" style="47"/>
    <col min="3" max="4" width="3.140625" style="47" customWidth="1"/>
    <col min="5" max="5" width="49"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44286</v>
      </c>
      <c r="F1" s="106" t="s">
        <v>0</v>
      </c>
      <c r="G1" s="106" t="s">
        <v>34</v>
      </c>
      <c r="H1" s="106" t="s">
        <v>35</v>
      </c>
      <c r="I1" s="106" t="s">
        <v>36</v>
      </c>
      <c r="J1" s="106" t="s">
        <v>37</v>
      </c>
      <c r="K1" s="106" t="s">
        <v>38</v>
      </c>
      <c r="L1" s="106" t="s">
        <v>39</v>
      </c>
      <c r="M1" s="106" t="s">
        <v>40</v>
      </c>
      <c r="N1" s="106" t="s">
        <v>41</v>
      </c>
      <c r="O1" s="106" t="s">
        <v>42</v>
      </c>
      <c r="P1" s="106" t="s">
        <v>43</v>
      </c>
      <c r="Q1" s="106" t="s">
        <v>44</v>
      </c>
      <c r="R1" s="113" t="s">
        <v>105</v>
      </c>
      <c r="S1" s="113" t="s">
        <v>106</v>
      </c>
    </row>
    <row r="2" spans="5:20" ht="32.1" customHeight="1">
      <c r="E2" s="107" t="s">
        <v>58</v>
      </c>
      <c r="F2" s="108">
        <v>949907505</v>
      </c>
      <c r="G2" s="109">
        <v>0.16002845000000487</v>
      </c>
      <c r="H2" s="109">
        <v>0.44579172579850557</v>
      </c>
      <c r="I2" s="109">
        <v>0.94982078857142049</v>
      </c>
      <c r="J2" s="109">
        <v>0.44579172579850557</v>
      </c>
      <c r="K2" s="109">
        <v>2.0101412528785501</v>
      </c>
      <c r="L2" s="109">
        <v>2.0969149076064619</v>
      </c>
      <c r="M2" s="109">
        <v>1.9121915679429335</v>
      </c>
      <c r="N2" s="109">
        <v>1.7510337659178532</v>
      </c>
      <c r="O2" s="109">
        <v>1.7346135623341974</v>
      </c>
      <c r="P2" s="109">
        <v>4.8206497507180002</v>
      </c>
      <c r="Q2" s="110">
        <v>31321</v>
      </c>
      <c r="R2" s="114">
        <v>0.2</v>
      </c>
      <c r="S2" s="114">
        <v>0.39158822685837374</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8.5" customHeight="1">
      <c r="E7" s="144" t="s">
        <v>80</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9JITbXWZLTn34FVxC68/x7zpUvRG2obbHMRmIiWbgSo6JQR1F95Mja7B+8pd530jDM/dcSrL2lbFJ4q8jC5YWw==" saltValue="1V5QsITXFGRyg1cWknCKv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B1847-F553-450B-BCB4-C21AB062A92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45626</v>
      </c>
      <c r="F1" s="79" t="s">
        <v>0</v>
      </c>
      <c r="G1" s="79" t="s">
        <v>34</v>
      </c>
      <c r="H1" s="79" t="s">
        <v>35</v>
      </c>
      <c r="I1" s="79" t="s">
        <v>36</v>
      </c>
      <c r="J1" s="79" t="s">
        <v>37</v>
      </c>
      <c r="K1" s="79" t="s">
        <v>38</v>
      </c>
      <c r="L1" s="79" t="s">
        <v>39</v>
      </c>
      <c r="M1" s="79" t="s">
        <v>40</v>
      </c>
      <c r="N1" s="79" t="s">
        <v>41</v>
      </c>
      <c r="O1" s="79" t="s">
        <v>42</v>
      </c>
      <c r="P1" s="79" t="s">
        <v>43</v>
      </c>
      <c r="Q1" s="79" t="s">
        <v>44</v>
      </c>
      <c r="R1" s="131" t="s">
        <v>140</v>
      </c>
      <c r="S1" s="131" t="s">
        <v>141</v>
      </c>
    </row>
    <row r="2" spans="5:20" ht="32.1" customHeight="1">
      <c r="E2" s="80" t="s">
        <v>118</v>
      </c>
      <c r="F2" s="81">
        <v>949907505</v>
      </c>
      <c r="G2" s="82">
        <v>0.24525833899999849</v>
      </c>
      <c r="H2" s="82">
        <v>0.7559572721498764</v>
      </c>
      <c r="I2" s="82">
        <v>1.5066225166060931</v>
      </c>
      <c r="J2" s="82">
        <v>2.7140224506515764</v>
      </c>
      <c r="K2" s="82">
        <v>2.9554995820163965</v>
      </c>
      <c r="L2" s="82">
        <v>2.471467799387228</v>
      </c>
      <c r="M2" s="82">
        <v>2.2629830211126967</v>
      </c>
      <c r="N2" s="82">
        <v>2.2103125528300405</v>
      </c>
      <c r="O2" s="82">
        <v>1.9983108292823681</v>
      </c>
      <c r="P2" s="82">
        <v>4.5856340282390002</v>
      </c>
      <c r="Q2" s="83">
        <v>31321</v>
      </c>
      <c r="R2" s="132">
        <v>0.21</v>
      </c>
      <c r="S2" s="132">
        <v>0.36673341224604811</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88tgUVTQnArPsXDPdPvh2Qnlahlo2vA139WnOC1Rk4uAvznoGQMzLvyWLzty/ufLkh45Cj3rtq6+vhI4wKWlSw==" saltValue="vFBLJXXU76AgPxieeBtlr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99">
    <pageSetUpPr fitToPage="1"/>
  </sheetPr>
  <dimension ref="E1:T7"/>
  <sheetViews>
    <sheetView showGridLines="0" zoomScaleNormal="100" workbookViewId="0">
      <selection activeCell="B6" sqref="B6"/>
    </sheetView>
  </sheetViews>
  <sheetFormatPr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5">
        <v>44255</v>
      </c>
      <c r="F1" s="106" t="s">
        <v>0</v>
      </c>
      <c r="G1" s="106" t="s">
        <v>34</v>
      </c>
      <c r="H1" s="106" t="s">
        <v>35</v>
      </c>
      <c r="I1" s="106" t="s">
        <v>36</v>
      </c>
      <c r="J1" s="106" t="s">
        <v>37</v>
      </c>
      <c r="K1" s="106" t="s">
        <v>38</v>
      </c>
      <c r="L1" s="106" t="s">
        <v>39</v>
      </c>
      <c r="M1" s="106" t="s">
        <v>40</v>
      </c>
      <c r="N1" s="106" t="s">
        <v>41</v>
      </c>
      <c r="O1" s="106" t="s">
        <v>42</v>
      </c>
      <c r="P1" s="106" t="s">
        <v>43</v>
      </c>
      <c r="Q1" s="106" t="s">
        <v>44</v>
      </c>
      <c r="R1" s="106" t="s">
        <v>103</v>
      </c>
      <c r="S1" s="106" t="s">
        <v>104</v>
      </c>
    </row>
    <row r="2" spans="5:20" ht="32.1" customHeight="1">
      <c r="E2" s="107" t="s">
        <v>58</v>
      </c>
      <c r="F2" s="108">
        <v>949907505</v>
      </c>
      <c r="G2" s="109">
        <v>0.14245014200000572</v>
      </c>
      <c r="H2" s="109">
        <v>0.46445158918066998</v>
      </c>
      <c r="I2" s="109">
        <v>0.96947935357776238</v>
      </c>
      <c r="J2" s="109">
        <v>0.28530670390249924</v>
      </c>
      <c r="K2" s="109">
        <v>2.0319303327813065</v>
      </c>
      <c r="L2" s="109">
        <v>2.100413515958266</v>
      </c>
      <c r="M2" s="109">
        <v>1.9034806488385181</v>
      </c>
      <c r="N2" s="109">
        <v>1.7410897740052445</v>
      </c>
      <c r="O2" s="109">
        <v>1.7373914760795861</v>
      </c>
      <c r="P2" s="109">
        <v>4.8275292995569998</v>
      </c>
      <c r="Q2" s="110">
        <v>31321</v>
      </c>
      <c r="R2" s="111">
        <v>0.2</v>
      </c>
      <c r="S2" s="111">
        <v>0.39255541969647251</v>
      </c>
    </row>
    <row r="4" spans="5:20">
      <c r="E4" s="142" t="s">
        <v>48</v>
      </c>
      <c r="F4" s="142" t="s">
        <v>59</v>
      </c>
      <c r="G4" s="142" t="s">
        <v>59</v>
      </c>
      <c r="H4" s="142" t="s">
        <v>59</v>
      </c>
      <c r="I4" s="142" t="s">
        <v>59</v>
      </c>
      <c r="J4" s="142" t="s">
        <v>59</v>
      </c>
      <c r="K4" s="142" t="s">
        <v>59</v>
      </c>
      <c r="L4" s="142" t="s">
        <v>59</v>
      </c>
      <c r="M4" s="142" t="s">
        <v>59</v>
      </c>
      <c r="N4" s="142" t="s">
        <v>59</v>
      </c>
      <c r="O4" s="142" t="s">
        <v>59</v>
      </c>
      <c r="P4" s="142" t="s">
        <v>59</v>
      </c>
      <c r="Q4" s="142" t="s">
        <v>59</v>
      </c>
      <c r="R4" s="142" t="s">
        <v>59</v>
      </c>
      <c r="S4" s="142" t="s">
        <v>59</v>
      </c>
      <c r="T4" s="112"/>
    </row>
    <row r="5" spans="5:20">
      <c r="E5" s="142" t="s">
        <v>57</v>
      </c>
      <c r="F5" s="142" t="s">
        <v>59</v>
      </c>
      <c r="G5" s="142" t="s">
        <v>59</v>
      </c>
      <c r="H5" s="142" t="s">
        <v>59</v>
      </c>
      <c r="I5" s="142" t="s">
        <v>59</v>
      </c>
      <c r="J5" s="142" t="s">
        <v>59</v>
      </c>
      <c r="K5" s="142" t="s">
        <v>59</v>
      </c>
      <c r="L5" s="142" t="s">
        <v>59</v>
      </c>
      <c r="M5" s="142" t="s">
        <v>59</v>
      </c>
      <c r="N5" s="142" t="s">
        <v>59</v>
      </c>
      <c r="O5" s="142" t="s">
        <v>59</v>
      </c>
      <c r="P5" s="142" t="s">
        <v>59</v>
      </c>
      <c r="Q5" s="142" t="s">
        <v>59</v>
      </c>
      <c r="R5" s="142" t="s">
        <v>59</v>
      </c>
      <c r="S5" s="142" t="s">
        <v>59</v>
      </c>
      <c r="T5" s="112"/>
    </row>
    <row r="6" spans="5:20">
      <c r="E6" s="143" t="s">
        <v>49</v>
      </c>
      <c r="F6" s="143" t="s">
        <v>59</v>
      </c>
      <c r="G6" s="143" t="s">
        <v>59</v>
      </c>
      <c r="H6" s="143" t="s">
        <v>59</v>
      </c>
      <c r="I6" s="143" t="s">
        <v>59</v>
      </c>
      <c r="J6" s="143" t="s">
        <v>59</v>
      </c>
      <c r="K6" s="143" t="s">
        <v>59</v>
      </c>
      <c r="L6" s="143" t="s">
        <v>59</v>
      </c>
      <c r="M6" s="143" t="s">
        <v>59</v>
      </c>
      <c r="N6" s="143" t="s">
        <v>59</v>
      </c>
      <c r="O6" s="143" t="s">
        <v>59</v>
      </c>
      <c r="P6" s="143" t="s">
        <v>59</v>
      </c>
      <c r="Q6" s="143" t="s">
        <v>59</v>
      </c>
      <c r="R6" s="143" t="s">
        <v>59</v>
      </c>
      <c r="S6" s="143" t="s">
        <v>59</v>
      </c>
      <c r="T6" s="112"/>
    </row>
    <row r="7" spans="5:20" ht="54.75" customHeight="1">
      <c r="E7" s="144" t="s">
        <v>80</v>
      </c>
      <c r="F7" s="144" t="s">
        <v>59</v>
      </c>
      <c r="G7" s="144" t="s">
        <v>59</v>
      </c>
      <c r="H7" s="144" t="s">
        <v>59</v>
      </c>
      <c r="I7" s="144" t="s">
        <v>59</v>
      </c>
      <c r="J7" s="144" t="s">
        <v>59</v>
      </c>
      <c r="K7" s="144" t="s">
        <v>59</v>
      </c>
      <c r="L7" s="144" t="s">
        <v>59</v>
      </c>
      <c r="M7" s="144" t="s">
        <v>59</v>
      </c>
      <c r="N7" s="144" t="s">
        <v>59</v>
      </c>
      <c r="O7" s="144" t="s">
        <v>59</v>
      </c>
      <c r="P7" s="144" t="s">
        <v>59</v>
      </c>
      <c r="Q7" s="144" t="s">
        <v>59</v>
      </c>
      <c r="R7" s="144" t="s">
        <v>59</v>
      </c>
      <c r="S7" s="144" t="s">
        <v>59</v>
      </c>
      <c r="T7" s="112"/>
    </row>
  </sheetData>
  <sheetProtection algorithmName="SHA-512" hashValue="yUpzv/VJFwlNRyxsIVHZcOK8GZXgNPGjBAoDV29Kw5chcCVnB/805e2/JnRrURdDeZ4T82RT4hi9LBpM4imzaQ==" saltValue="sklA1VrIy11gFXJu0Dvf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00">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44227</v>
      </c>
      <c r="F1" s="96" t="s">
        <v>0</v>
      </c>
      <c r="G1" s="96" t="s">
        <v>34</v>
      </c>
      <c r="H1" s="96" t="s">
        <v>35</v>
      </c>
      <c r="I1" s="96" t="s">
        <v>36</v>
      </c>
      <c r="J1" s="96" t="s">
        <v>37</v>
      </c>
      <c r="K1" s="96" t="s">
        <v>38</v>
      </c>
      <c r="L1" s="96" t="s">
        <v>39</v>
      </c>
      <c r="M1" s="96" t="s">
        <v>40</v>
      </c>
      <c r="N1" s="96" t="s">
        <v>41</v>
      </c>
      <c r="O1" s="96" t="s">
        <v>42</v>
      </c>
      <c r="P1" s="96" t="s">
        <v>43</v>
      </c>
      <c r="Q1" s="96" t="s">
        <v>44</v>
      </c>
      <c r="R1" s="85" t="s">
        <v>103</v>
      </c>
      <c r="S1" s="85" t="s">
        <v>104</v>
      </c>
    </row>
    <row r="2" spans="5:20" ht="32.1" customHeight="1">
      <c r="E2" s="80" t="s">
        <v>58</v>
      </c>
      <c r="F2" s="98">
        <v>949907505</v>
      </c>
      <c r="G2" s="82">
        <v>0.14265335200001061</v>
      </c>
      <c r="H2" s="82">
        <v>0.46511627859544546</v>
      </c>
      <c r="I2" s="82">
        <v>0.98903074978033967</v>
      </c>
      <c r="J2" s="82">
        <v>0.14265335200001061</v>
      </c>
      <c r="K2" s="82">
        <v>2.0534254036491006</v>
      </c>
      <c r="L2" s="82">
        <v>2.0970832066023126</v>
      </c>
      <c r="M2" s="82">
        <v>1.8983759008924128</v>
      </c>
      <c r="N2" s="82">
        <v>1.7330774226542056</v>
      </c>
      <c r="O2" s="82">
        <v>1.7403024280405743</v>
      </c>
      <c r="P2" s="82">
        <v>4.8349625321009997</v>
      </c>
      <c r="Q2" s="100">
        <v>31321</v>
      </c>
      <c r="R2" s="86">
        <v>0.2</v>
      </c>
      <c r="S2" s="86">
        <v>0.39255541969647251</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P9I4LhTlr45jAWAXBjF00KZTKac8aGaq2B4qU7mjqbs+4jkn+BW1qjzSFU4ueKwMmCYvGKO4V7BA+zUAo0kLOg==" saltValue="RhjaUM/3Gwtl82tt7BeXP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01">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44196</v>
      </c>
      <c r="F1" s="96" t="s">
        <v>0</v>
      </c>
      <c r="G1" s="96" t="s">
        <v>34</v>
      </c>
      <c r="H1" s="96" t="s">
        <v>35</v>
      </c>
      <c r="I1" s="96" t="s">
        <v>36</v>
      </c>
      <c r="J1" s="96" t="s">
        <v>37</v>
      </c>
      <c r="K1" s="96" t="s">
        <v>38</v>
      </c>
      <c r="L1" s="96" t="s">
        <v>39</v>
      </c>
      <c r="M1" s="96" t="s">
        <v>40</v>
      </c>
      <c r="N1" s="96" t="s">
        <v>41</v>
      </c>
      <c r="O1" s="96" t="s">
        <v>42</v>
      </c>
      <c r="P1" s="96" t="s">
        <v>43</v>
      </c>
      <c r="Q1" s="96" t="s">
        <v>44</v>
      </c>
      <c r="R1" s="85" t="s">
        <v>103</v>
      </c>
      <c r="S1" s="85" t="s">
        <v>104</v>
      </c>
    </row>
    <row r="2" spans="5:20" ht="32.1" customHeight="1">
      <c r="E2" s="80" t="s">
        <v>58</v>
      </c>
      <c r="F2" s="98">
        <v>949907505</v>
      </c>
      <c r="G2" s="82">
        <v>0.17863522699999024</v>
      </c>
      <c r="H2" s="82">
        <v>0.50179211504333132</v>
      </c>
      <c r="I2" s="82">
        <v>1.0450450451172877</v>
      </c>
      <c r="J2" s="82">
        <v>2.0935736392004856</v>
      </c>
      <c r="K2" s="82">
        <v>2.0935736392004856</v>
      </c>
      <c r="L2" s="82">
        <v>2.1002021910831337</v>
      </c>
      <c r="M2" s="82">
        <v>1.8932585527990042</v>
      </c>
      <c r="N2" s="82">
        <v>1.7279189561347108</v>
      </c>
      <c r="O2" s="82">
        <v>1.7457850792012231</v>
      </c>
      <c r="P2" s="82">
        <v>4.8424253913679998</v>
      </c>
      <c r="Q2" s="100">
        <v>31321</v>
      </c>
      <c r="R2" s="86">
        <v>0.2</v>
      </c>
      <c r="S2" s="86">
        <v>0.39255541969647251</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xaLvDACX55rk0pZErMx94aPVi0sb6NbCFS9A9NPYWMU31ITMKS30v6Mlw3X6ngzornCMvJG3pMqA58KstkBWBw==" saltValue="iju8sh5eeqdAxqCpvIcPg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02">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44165</v>
      </c>
      <c r="F1" s="96" t="s">
        <v>0</v>
      </c>
      <c r="G1" s="96" t="s">
        <v>34</v>
      </c>
      <c r="H1" s="96" t="s">
        <v>35</v>
      </c>
      <c r="I1" s="96" t="s">
        <v>36</v>
      </c>
      <c r="J1" s="96" t="s">
        <v>37</v>
      </c>
      <c r="K1" s="96" t="s">
        <v>38</v>
      </c>
      <c r="L1" s="96" t="s">
        <v>39</v>
      </c>
      <c r="M1" s="96" t="s">
        <v>40</v>
      </c>
      <c r="N1" s="96" t="s">
        <v>41</v>
      </c>
      <c r="O1" s="96" t="s">
        <v>42</v>
      </c>
      <c r="P1" s="96" t="s">
        <v>43</v>
      </c>
      <c r="Q1" s="96" t="s">
        <v>44</v>
      </c>
      <c r="R1" s="85" t="s">
        <v>101</v>
      </c>
      <c r="S1" s="85" t="s">
        <v>102</v>
      </c>
    </row>
    <row r="2" spans="5:20" ht="32.1" customHeight="1">
      <c r="E2" s="97" t="s">
        <v>58</v>
      </c>
      <c r="F2" s="98">
        <v>949907505</v>
      </c>
      <c r="G2" s="82">
        <v>0.14311270100000328</v>
      </c>
      <c r="H2" s="82">
        <v>0.50269299877558904</v>
      </c>
      <c r="I2" s="82">
        <v>1.0286951813594625</v>
      </c>
      <c r="J2" s="82">
        <v>1.9115237573973154</v>
      </c>
      <c r="K2" s="82">
        <v>2.116016052793035</v>
      </c>
      <c r="L2" s="82">
        <v>2.0911738640366329</v>
      </c>
      <c r="M2" s="82">
        <v>1.8808497249422018</v>
      </c>
      <c r="N2" s="82">
        <v>1.7170068497913693</v>
      </c>
      <c r="O2" s="82">
        <v>1.7512890120279678</v>
      </c>
      <c r="P2" s="82">
        <v>4.8488530759620003</v>
      </c>
      <c r="Q2" s="100">
        <v>31321</v>
      </c>
      <c r="R2" s="86">
        <v>0.2</v>
      </c>
      <c r="S2" s="86">
        <v>0.40041033664671127</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r1OPS3FstLqgR3FSECI2N2sA7C+3wV/OYy0QMh7tMLoHoSUbO0vfZtsACcfdqhNReebHWUv1WEtWHc214EfY1g==" saltValue="znk8DkzQeNkSIGpC402bl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03">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44135</v>
      </c>
      <c r="F1" s="96" t="s">
        <v>0</v>
      </c>
      <c r="G1" s="96" t="s">
        <v>34</v>
      </c>
      <c r="H1" s="96" t="s">
        <v>35</v>
      </c>
      <c r="I1" s="96" t="s">
        <v>36</v>
      </c>
      <c r="J1" s="96" t="s">
        <v>37</v>
      </c>
      <c r="K1" s="96" t="s">
        <v>38</v>
      </c>
      <c r="L1" s="96" t="s">
        <v>39</v>
      </c>
      <c r="M1" s="96" t="s">
        <v>40</v>
      </c>
      <c r="N1" s="96" t="s">
        <v>41</v>
      </c>
      <c r="O1" s="96" t="s">
        <v>42</v>
      </c>
      <c r="P1" s="96" t="s">
        <v>43</v>
      </c>
      <c r="Q1" s="96" t="s">
        <v>44</v>
      </c>
      <c r="R1" s="85" t="s">
        <v>101</v>
      </c>
      <c r="S1" s="85" t="s">
        <v>102</v>
      </c>
    </row>
    <row r="2" spans="5:20" ht="32.1" customHeight="1">
      <c r="E2" s="97" t="s">
        <v>58</v>
      </c>
      <c r="F2" s="98">
        <v>949907505</v>
      </c>
      <c r="G2" s="82">
        <v>0.17921146999999582</v>
      </c>
      <c r="H2" s="82">
        <v>0.52148894122816536</v>
      </c>
      <c r="I2" s="82">
        <v>1.0667148798417792</v>
      </c>
      <c r="J2" s="82">
        <v>1.7658838523197273</v>
      </c>
      <c r="K2" s="82">
        <v>2.1564327490409596</v>
      </c>
      <c r="L2" s="82">
        <v>2.0942923764122545</v>
      </c>
      <c r="M2" s="82">
        <v>1.8756967808969405</v>
      </c>
      <c r="N2" s="82">
        <v>1.71150531559634</v>
      </c>
      <c r="O2" s="82">
        <v>1.7587585690651331</v>
      </c>
      <c r="P2" s="82">
        <v>4.856371686548</v>
      </c>
      <c r="Q2" s="100">
        <v>31321</v>
      </c>
      <c r="R2" s="86">
        <v>0.2</v>
      </c>
      <c r="S2" s="86">
        <v>0.40041033664671127</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Ww0dMrK4eglasMuqyvCSs79mNAWGJC1DcROpEXc/7uIeMRGfSPyqyrNCNAJffJVGvKnGnI8NooKOvZSsTQC1jg==" saltValue="pdi/YdXammOFRww6X1nkC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04">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44104</v>
      </c>
      <c r="F1" s="96" t="s">
        <v>0</v>
      </c>
      <c r="G1" s="96" t="s">
        <v>34</v>
      </c>
      <c r="H1" s="96" t="s">
        <v>35</v>
      </c>
      <c r="I1" s="96" t="s">
        <v>36</v>
      </c>
      <c r="J1" s="96" t="s">
        <v>37</v>
      </c>
      <c r="K1" s="96" t="s">
        <v>38</v>
      </c>
      <c r="L1" s="96" t="s">
        <v>39</v>
      </c>
      <c r="M1" s="96" t="s">
        <v>40</v>
      </c>
      <c r="N1" s="96" t="s">
        <v>41</v>
      </c>
      <c r="O1" s="96" t="s">
        <v>42</v>
      </c>
      <c r="P1" s="96" t="s">
        <v>43</v>
      </c>
      <c r="Q1" s="96" t="s">
        <v>44</v>
      </c>
      <c r="R1" s="85" t="s">
        <v>101</v>
      </c>
      <c r="S1" s="85" t="s">
        <v>102</v>
      </c>
    </row>
    <row r="2" spans="5:20" ht="32.1" customHeight="1">
      <c r="E2" s="97" t="s">
        <v>58</v>
      </c>
      <c r="F2" s="98">
        <v>949907505</v>
      </c>
      <c r="G2" s="82">
        <v>0.17953321399999389</v>
      </c>
      <c r="H2" s="82">
        <v>0.54054054026428933</v>
      </c>
      <c r="I2" s="82">
        <v>1.0503440779036755</v>
      </c>
      <c r="J2" s="82">
        <v>1.5838339701794046</v>
      </c>
      <c r="K2" s="82">
        <v>2.1790880793041367</v>
      </c>
      <c r="L2" s="82">
        <v>2.0787411868817163</v>
      </c>
      <c r="M2" s="82">
        <v>1.8632298817645054</v>
      </c>
      <c r="N2" s="82">
        <v>1.7013120972591</v>
      </c>
      <c r="O2" s="82">
        <v>1.7626205196835221</v>
      </c>
      <c r="P2" s="82">
        <v>4.8628468150400002</v>
      </c>
      <c r="Q2" s="100">
        <v>31321</v>
      </c>
      <c r="R2" s="86">
        <v>0.2</v>
      </c>
      <c r="S2" s="86">
        <v>0.40041033664671122</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M2Glnp9H6bzgwBLay0GaHX28tpzHxHLvA+jZY9/Fmu8ceFLygdhuUvO+OzRO07N2NQJ2IuHjjfKqoKKhtMq3Zg==" saltValue="bDRlVj6kavvTEJ97L054M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05">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44074</v>
      </c>
      <c r="F1" s="96" t="s">
        <v>0</v>
      </c>
      <c r="G1" s="96" t="s">
        <v>34</v>
      </c>
      <c r="H1" s="96" t="s">
        <v>35</v>
      </c>
      <c r="I1" s="96" t="s">
        <v>36</v>
      </c>
      <c r="J1" s="96" t="s">
        <v>37</v>
      </c>
      <c r="K1" s="96" t="s">
        <v>38</v>
      </c>
      <c r="L1" s="96" t="s">
        <v>39</v>
      </c>
      <c r="M1" s="96" t="s">
        <v>40</v>
      </c>
      <c r="N1" s="96" t="s">
        <v>41</v>
      </c>
      <c r="O1" s="96" t="s">
        <v>42</v>
      </c>
      <c r="P1" s="96" t="s">
        <v>43</v>
      </c>
      <c r="Q1" s="96" t="s">
        <v>44</v>
      </c>
      <c r="R1" s="85" t="s">
        <v>99</v>
      </c>
      <c r="S1" s="85" t="s">
        <v>100</v>
      </c>
    </row>
    <row r="2" spans="5:20" ht="32.1" customHeight="1">
      <c r="E2" s="97" t="s">
        <v>58</v>
      </c>
      <c r="F2" s="98">
        <v>949907505</v>
      </c>
      <c r="G2" s="82">
        <v>0.16184139499999528</v>
      </c>
      <c r="H2" s="82">
        <v>0.52337123204277969</v>
      </c>
      <c r="I2" s="82">
        <v>1.0522496362321831</v>
      </c>
      <c r="J2" s="82">
        <v>1.4017840881526134</v>
      </c>
      <c r="K2" s="82">
        <v>2.1643433601208573</v>
      </c>
      <c r="L2" s="82">
        <v>2.0696366083343021</v>
      </c>
      <c r="M2" s="82">
        <v>1.8467190687549984</v>
      </c>
      <c r="N2" s="82">
        <v>1.6893442568971295</v>
      </c>
      <c r="O2" s="82">
        <v>1.7660797920520555</v>
      </c>
      <c r="P2" s="82">
        <v>4.8693436077610004</v>
      </c>
      <c r="Q2" s="100">
        <v>31321</v>
      </c>
      <c r="R2" s="86">
        <v>0.3</v>
      </c>
      <c r="S2" s="86">
        <v>0.50039070873960489</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1Lo/Hw/AQAoIaQQYMN6x4Z9Q8LLMOU/u2dpkdEqiQ3ThTIft92wgAwk1Ap/y++iwoVo4TkQTdRwifhGvR4+59Q==" saltValue="6JHcc523Smbtry45xq1fT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06">
    <pageSetUpPr fitToPage="1"/>
  </sheetPr>
  <dimension ref="E1:T7"/>
  <sheetViews>
    <sheetView showGridLines="0" zoomScaleNormal="100" workbookViewId="0">
      <selection activeCell="E1" sqref="E1"/>
    </sheetView>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44043</v>
      </c>
      <c r="F1" s="96" t="s">
        <v>0</v>
      </c>
      <c r="G1" s="96" t="s">
        <v>34</v>
      </c>
      <c r="H1" s="96" t="s">
        <v>35</v>
      </c>
      <c r="I1" s="96" t="s">
        <v>36</v>
      </c>
      <c r="J1" s="96" t="s">
        <v>37</v>
      </c>
      <c r="K1" s="96" t="s">
        <v>38</v>
      </c>
      <c r="L1" s="96" t="s">
        <v>39</v>
      </c>
      <c r="M1" s="96" t="s">
        <v>40</v>
      </c>
      <c r="N1" s="96" t="s">
        <v>41</v>
      </c>
      <c r="O1" s="96" t="s">
        <v>42</v>
      </c>
      <c r="P1" s="96" t="s">
        <v>43</v>
      </c>
      <c r="Q1" s="96" t="s">
        <v>44</v>
      </c>
      <c r="R1" s="85" t="s">
        <v>99</v>
      </c>
      <c r="S1" s="85" t="s">
        <v>100</v>
      </c>
    </row>
    <row r="2" spans="5:20" ht="32.1" customHeight="1">
      <c r="E2" s="97" t="s">
        <v>58</v>
      </c>
      <c r="F2" s="98">
        <v>949907505</v>
      </c>
      <c r="G2" s="82">
        <v>0.19819819799999916</v>
      </c>
      <c r="H2" s="82">
        <v>0.54239739617503169</v>
      </c>
      <c r="I2" s="82">
        <v>1.0539705609275529</v>
      </c>
      <c r="J2" s="82">
        <v>1.237939195090032</v>
      </c>
      <c r="K2" s="82">
        <v>2.2054769347292114</v>
      </c>
      <c r="L2" s="82">
        <v>2.0601165400023325</v>
      </c>
      <c r="M2" s="82">
        <v>1.8378383506582274</v>
      </c>
      <c r="N2" s="82">
        <v>1.6834730052303071</v>
      </c>
      <c r="O2" s="82">
        <v>1.7718254906165187</v>
      </c>
      <c r="P2" s="82">
        <v>4.8764036626690004</v>
      </c>
      <c r="Q2" s="100">
        <v>31321</v>
      </c>
      <c r="R2" s="86">
        <v>0.3</v>
      </c>
      <c r="S2" s="86">
        <v>0.50039070873960489</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sS2tb4MadepqiM4fOMcXjJWsFwZ9JMNy7Kl+8M/qGfFKmNEFJZ9g73ew975dHnMGi9qjbmPqFczCTb5wyLQ7pw==" saltValue="rqfNKUoIbyzUiztV3ZD5F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07">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44012</v>
      </c>
      <c r="F1" s="96" t="s">
        <v>0</v>
      </c>
      <c r="G1" s="96" t="s">
        <v>34</v>
      </c>
      <c r="H1" s="96" t="s">
        <v>35</v>
      </c>
      <c r="I1" s="96" t="s">
        <v>36</v>
      </c>
      <c r="J1" s="96" t="s">
        <v>37</v>
      </c>
      <c r="K1" s="96" t="s">
        <v>38</v>
      </c>
      <c r="L1" s="96" t="s">
        <v>39</v>
      </c>
      <c r="M1" s="96" t="s">
        <v>40</v>
      </c>
      <c r="N1" s="96" t="s">
        <v>41</v>
      </c>
      <c r="O1" s="96" t="s">
        <v>42</v>
      </c>
      <c r="P1" s="96" t="s">
        <v>43</v>
      </c>
      <c r="Q1" s="96" t="s">
        <v>44</v>
      </c>
      <c r="R1" s="85" t="s">
        <v>99</v>
      </c>
      <c r="S1" s="85" t="s">
        <v>100</v>
      </c>
    </row>
    <row r="2" spans="5:20" ht="32.1" customHeight="1">
      <c r="E2" s="97" t="s">
        <v>58</v>
      </c>
      <c r="F2" s="98">
        <v>949907505</v>
      </c>
      <c r="G2" s="99">
        <v>0.16242555499998979</v>
      </c>
      <c r="H2" s="99">
        <v>0.50706265840614329</v>
      </c>
      <c r="I2" s="99">
        <v>1.0376843254560564</v>
      </c>
      <c r="J2" s="99">
        <v>1.0376843254560564</v>
      </c>
      <c r="K2" s="99">
        <v>2.2099447520514293</v>
      </c>
      <c r="L2" s="99">
        <v>2.0383148325961775</v>
      </c>
      <c r="M2" s="99">
        <v>1.8215961060303654</v>
      </c>
      <c r="N2" s="99">
        <v>1.6723618030268117</v>
      </c>
      <c r="O2" s="99">
        <v>1.7767465067372257</v>
      </c>
      <c r="P2" s="99">
        <v>4.8824026886920002</v>
      </c>
      <c r="Q2" s="100">
        <v>31321</v>
      </c>
      <c r="R2" s="86">
        <v>0.3</v>
      </c>
      <c r="S2" s="86">
        <v>0.50039070873960489</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Lef0auM2YpLPHf4oIH/MTS61EZuLDc+J3W4AtVf9/b+kth2HlmpXKCcZ9sws/1LgslioWjlVpkM1LXgcPNOfow==" saltValue="DWt1XPlpyM6tkoW1cMJe9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08">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43982</v>
      </c>
      <c r="F1" s="96" t="s">
        <v>0</v>
      </c>
      <c r="G1" s="96" t="s">
        <v>34</v>
      </c>
      <c r="H1" s="96" t="s">
        <v>35</v>
      </c>
      <c r="I1" s="96" t="s">
        <v>36</v>
      </c>
      <c r="J1" s="96" t="s">
        <v>37</v>
      </c>
      <c r="K1" s="96" t="s">
        <v>38</v>
      </c>
      <c r="L1" s="96" t="s">
        <v>39</v>
      </c>
      <c r="M1" s="96" t="s">
        <v>40</v>
      </c>
      <c r="N1" s="96" t="s">
        <v>41</v>
      </c>
      <c r="O1" s="96" t="s">
        <v>42</v>
      </c>
      <c r="P1" s="96" t="s">
        <v>43</v>
      </c>
      <c r="Q1" s="96" t="s">
        <v>44</v>
      </c>
      <c r="R1" s="103" t="s">
        <v>97</v>
      </c>
      <c r="S1" s="103" t="s">
        <v>98</v>
      </c>
    </row>
    <row r="2" spans="5:20" ht="32.1" customHeight="1">
      <c r="E2" s="97" t="s">
        <v>58</v>
      </c>
      <c r="F2" s="98">
        <v>949907505</v>
      </c>
      <c r="G2" s="99">
        <v>0.18079913199999798</v>
      </c>
      <c r="H2" s="99">
        <v>0.52612481824605428</v>
      </c>
      <c r="I2" s="99">
        <v>1.0762495442326436</v>
      </c>
      <c r="J2" s="99">
        <v>0.87383943190897373</v>
      </c>
      <c r="K2" s="99">
        <v>2.2136137246912657</v>
      </c>
      <c r="L2" s="99">
        <v>2.0287224138226589</v>
      </c>
      <c r="M2" s="99">
        <v>1.8126557690491873</v>
      </c>
      <c r="N2" s="99">
        <v>1.6658927207616747</v>
      </c>
      <c r="O2" s="99">
        <v>1.7838608924994448</v>
      </c>
      <c r="P2" s="99">
        <v>4.8895113063269999</v>
      </c>
      <c r="Q2" s="100">
        <v>31321</v>
      </c>
      <c r="R2" s="104">
        <v>0.3</v>
      </c>
      <c r="S2" s="104">
        <v>0.50127430036163567</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HhkWwzCO5dkXOq0lft3eBRSRrO437t+Ethh8gNTOeOpE0bXT+AqkYYD7WSyo/Rtweery2ZjX/6XPPZbN4mPHFg==" saltValue="RC4yQyRqVToaM+dNNHtTi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6F6A3-9005-4E81-8F11-C6C56CBCC78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45596</v>
      </c>
      <c r="F1" s="79" t="s">
        <v>0</v>
      </c>
      <c r="G1" s="79" t="s">
        <v>34</v>
      </c>
      <c r="H1" s="79" t="s">
        <v>35</v>
      </c>
      <c r="I1" s="79" t="s">
        <v>36</v>
      </c>
      <c r="J1" s="79" t="s">
        <v>37</v>
      </c>
      <c r="K1" s="79" t="s">
        <v>38</v>
      </c>
      <c r="L1" s="79" t="s">
        <v>39</v>
      </c>
      <c r="M1" s="79" t="s">
        <v>40</v>
      </c>
      <c r="N1" s="79" t="s">
        <v>41</v>
      </c>
      <c r="O1" s="79" t="s">
        <v>42</v>
      </c>
      <c r="P1" s="79" t="s">
        <v>43</v>
      </c>
      <c r="Q1" s="79" t="s">
        <v>44</v>
      </c>
      <c r="R1" s="131" t="s">
        <v>140</v>
      </c>
      <c r="S1" s="131" t="s">
        <v>141</v>
      </c>
    </row>
    <row r="2" spans="5:20" ht="32.1" customHeight="1">
      <c r="E2" s="80" t="s">
        <v>118</v>
      </c>
      <c r="F2" s="81">
        <v>949907505</v>
      </c>
      <c r="G2" s="82">
        <v>0.26229508199999696</v>
      </c>
      <c r="H2" s="82">
        <v>0.77442741826851957</v>
      </c>
      <c r="I2" s="82">
        <v>1.5272244357577014</v>
      </c>
      <c r="J2" s="82">
        <v>2.462724075489886</v>
      </c>
      <c r="K2" s="82">
        <v>2.9456320502110334</v>
      </c>
      <c r="L2" s="82">
        <v>2.4357936923035783</v>
      </c>
      <c r="M2" s="82">
        <v>2.2502262406507878</v>
      </c>
      <c r="N2" s="82">
        <v>2.1967656321275841</v>
      </c>
      <c r="O2" s="82">
        <v>1.9832755854657824</v>
      </c>
      <c r="P2" s="82">
        <v>4.5890774011279998</v>
      </c>
      <c r="Q2" s="83">
        <v>31321</v>
      </c>
      <c r="R2" s="132">
        <v>0.21</v>
      </c>
      <c r="S2" s="132">
        <v>0.36673341224604811</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sOeyTjQc7wKwrupKjc/6URUOvWHIA6r0NG2WPkd59vW9Imp0ousysxFC+gXfVR80rE5Z2BT84rEUAm7HD2knlw==" saltValue="P1XcPYIC6GjK3Ve0tCFdk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09">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43951</v>
      </c>
      <c r="F1" s="96" t="s">
        <v>0</v>
      </c>
      <c r="G1" s="96" t="s">
        <v>34</v>
      </c>
      <c r="H1" s="96" t="s">
        <v>35</v>
      </c>
      <c r="I1" s="96" t="s">
        <v>36</v>
      </c>
      <c r="J1" s="96" t="s">
        <v>37</v>
      </c>
      <c r="K1" s="96" t="s">
        <v>38</v>
      </c>
      <c r="L1" s="96" t="s">
        <v>39</v>
      </c>
      <c r="M1" s="96" t="s">
        <v>40</v>
      </c>
      <c r="N1" s="96" t="s">
        <v>41</v>
      </c>
      <c r="O1" s="96" t="s">
        <v>42</v>
      </c>
      <c r="P1" s="96" t="s">
        <v>43</v>
      </c>
      <c r="Q1" s="96" t="s">
        <v>44</v>
      </c>
      <c r="R1" s="103" t="s">
        <v>97</v>
      </c>
      <c r="S1" s="103" t="s">
        <v>98</v>
      </c>
    </row>
    <row r="2" spans="5:20" ht="32.1" customHeight="1">
      <c r="E2" s="97" t="s">
        <v>58</v>
      </c>
      <c r="F2" s="98">
        <v>949907505</v>
      </c>
      <c r="G2" s="99">
        <v>0.16298442600000129</v>
      </c>
      <c r="H2" s="99">
        <v>0.50881337425914275</v>
      </c>
      <c r="I2" s="99">
        <v>1.0782163746934526</v>
      </c>
      <c r="J2" s="99">
        <v>0.69178955040658519</v>
      </c>
      <c r="K2" s="99">
        <v>2.2365988914945234</v>
      </c>
      <c r="L2" s="99">
        <v>2.0194812886408231</v>
      </c>
      <c r="M2" s="99">
        <v>1.8000103713416538</v>
      </c>
      <c r="N2" s="99">
        <v>1.6605417039389003</v>
      </c>
      <c r="O2" s="99">
        <v>1.7885246757197271</v>
      </c>
      <c r="P2" s="99">
        <v>4.896098339061</v>
      </c>
      <c r="Q2" s="100">
        <v>31321</v>
      </c>
      <c r="R2" s="104">
        <v>0.3</v>
      </c>
      <c r="S2" s="104">
        <v>0.50127430036163567</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kqE5/mtLWYNNNevF4aHkWjcBmNzx3gLoypGKqOYw/R/R/9oM+p3ZEwq2d38E7sWYxwQom32hcecaSIF35N4qEQ==" saltValue="JdVXPgdrrgkwm022SkAD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10">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43921</v>
      </c>
      <c r="F1" s="96" t="s">
        <v>0</v>
      </c>
      <c r="G1" s="96" t="s">
        <v>34</v>
      </c>
      <c r="H1" s="96" t="s">
        <v>35</v>
      </c>
      <c r="I1" s="96" t="s">
        <v>36</v>
      </c>
      <c r="J1" s="96" t="s">
        <v>37</v>
      </c>
      <c r="K1" s="96" t="s">
        <v>38</v>
      </c>
      <c r="L1" s="96" t="s">
        <v>39</v>
      </c>
      <c r="M1" s="96" t="s">
        <v>40</v>
      </c>
      <c r="N1" s="96" t="s">
        <v>41</v>
      </c>
      <c r="O1" s="96" t="s">
        <v>42</v>
      </c>
      <c r="P1" s="96" t="s">
        <v>43</v>
      </c>
      <c r="Q1" s="96" t="s">
        <v>44</v>
      </c>
      <c r="R1" s="103" t="s">
        <v>97</v>
      </c>
      <c r="S1" s="103" t="s">
        <v>98</v>
      </c>
    </row>
    <row r="2" spans="5:20" ht="32.1" customHeight="1">
      <c r="E2" s="97" t="s">
        <v>58</v>
      </c>
      <c r="F2" s="98">
        <v>949907505</v>
      </c>
      <c r="G2" s="99">
        <v>0.18142235100000459</v>
      </c>
      <c r="H2" s="99">
        <v>0.52794465683803082</v>
      </c>
      <c r="I2" s="99">
        <v>1.1170115368734024</v>
      </c>
      <c r="J2" s="99">
        <v>0.52794465683803082</v>
      </c>
      <c r="K2" s="99">
        <v>2.2592592595534144</v>
      </c>
      <c r="L2" s="99">
        <v>2.0032960961307689</v>
      </c>
      <c r="M2" s="99">
        <v>1.7910154771665576</v>
      </c>
      <c r="N2" s="99">
        <v>1.6557914396721829</v>
      </c>
      <c r="O2" s="99">
        <v>1.7974590395663181</v>
      </c>
      <c r="P2" s="99">
        <v>4.9032583515979997</v>
      </c>
      <c r="Q2" s="100">
        <v>31321</v>
      </c>
      <c r="R2" s="104">
        <v>0.3</v>
      </c>
      <c r="S2" s="104">
        <v>0.50127430036163567</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ULd3Yd5utHrwPrMJPrKI4pOAtI/EjC+6CQQ9R/w7Koa5F5fZdlr992VFE1omZ/7+X+j8P0WNhMQfp1XwY0T4ig==" saltValue="WzvTMqMi9BnVhvUnHH4gq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11">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5">
        <v>43890</v>
      </c>
      <c r="F1" s="96" t="s">
        <v>0</v>
      </c>
      <c r="G1" s="96" t="s">
        <v>34</v>
      </c>
      <c r="H1" s="96" t="s">
        <v>35</v>
      </c>
      <c r="I1" s="96" t="s">
        <v>36</v>
      </c>
      <c r="J1" s="96" t="s">
        <v>37</v>
      </c>
      <c r="K1" s="96" t="s">
        <v>38</v>
      </c>
      <c r="L1" s="96" t="s">
        <v>39</v>
      </c>
      <c r="M1" s="96" t="s">
        <v>40</v>
      </c>
      <c r="N1" s="96" t="s">
        <v>41</v>
      </c>
      <c r="O1" s="96" t="s">
        <v>42</v>
      </c>
      <c r="P1" s="96" t="s">
        <v>43</v>
      </c>
      <c r="Q1" s="96" t="s">
        <v>44</v>
      </c>
      <c r="R1" s="96" t="s">
        <v>95</v>
      </c>
      <c r="S1" s="96" t="s">
        <v>96</v>
      </c>
    </row>
    <row r="2" spans="5:20" ht="32.1" customHeight="1">
      <c r="E2" s="97" t="s">
        <v>58</v>
      </c>
      <c r="F2" s="98">
        <v>949907505</v>
      </c>
      <c r="G2" s="99">
        <v>0.16354715599999903</v>
      </c>
      <c r="H2" s="99">
        <v>0.54724553142899701</v>
      </c>
      <c r="I2" s="99">
        <v>1.1005135738115568</v>
      </c>
      <c r="J2" s="99">
        <v>0.34589477540449831</v>
      </c>
      <c r="K2" s="99">
        <v>2.2444815436614807</v>
      </c>
      <c r="L2" s="99">
        <v>1.9874427420187413</v>
      </c>
      <c r="M2" s="99">
        <v>1.7783034710961099</v>
      </c>
      <c r="N2" s="99">
        <v>1.6492721725562598</v>
      </c>
      <c r="O2" s="99">
        <v>1.8028506312943282</v>
      </c>
      <c r="P2" s="99">
        <v>4.9098924640239998</v>
      </c>
      <c r="Q2" s="100">
        <v>31321</v>
      </c>
      <c r="R2" s="101">
        <v>0.3</v>
      </c>
      <c r="S2" s="101">
        <v>0.51136641328177512</v>
      </c>
    </row>
    <row r="4" spans="5:20">
      <c r="E4" s="145" t="s">
        <v>48</v>
      </c>
      <c r="F4" s="145" t="s">
        <v>59</v>
      </c>
      <c r="G4" s="145" t="s">
        <v>59</v>
      </c>
      <c r="H4" s="145" t="s">
        <v>59</v>
      </c>
      <c r="I4" s="145" t="s">
        <v>59</v>
      </c>
      <c r="J4" s="145" t="s">
        <v>59</v>
      </c>
      <c r="K4" s="145" t="s">
        <v>59</v>
      </c>
      <c r="L4" s="145" t="s">
        <v>59</v>
      </c>
      <c r="M4" s="145" t="s">
        <v>59</v>
      </c>
      <c r="N4" s="145" t="s">
        <v>59</v>
      </c>
      <c r="O4" s="145" t="s">
        <v>59</v>
      </c>
      <c r="P4" s="145" t="s">
        <v>59</v>
      </c>
      <c r="Q4" s="145" t="s">
        <v>59</v>
      </c>
      <c r="R4" s="145" t="s">
        <v>59</v>
      </c>
      <c r="S4" s="145" t="s">
        <v>59</v>
      </c>
      <c r="T4" s="102"/>
    </row>
    <row r="5" spans="5:20">
      <c r="E5" s="145" t="s">
        <v>57</v>
      </c>
      <c r="F5" s="145" t="s">
        <v>59</v>
      </c>
      <c r="G5" s="145" t="s">
        <v>59</v>
      </c>
      <c r="H5" s="145" t="s">
        <v>59</v>
      </c>
      <c r="I5" s="145" t="s">
        <v>59</v>
      </c>
      <c r="J5" s="145" t="s">
        <v>59</v>
      </c>
      <c r="K5" s="145" t="s">
        <v>59</v>
      </c>
      <c r="L5" s="145" t="s">
        <v>59</v>
      </c>
      <c r="M5" s="145" t="s">
        <v>59</v>
      </c>
      <c r="N5" s="145" t="s">
        <v>59</v>
      </c>
      <c r="O5" s="145" t="s">
        <v>59</v>
      </c>
      <c r="P5" s="145" t="s">
        <v>59</v>
      </c>
      <c r="Q5" s="145" t="s">
        <v>59</v>
      </c>
      <c r="R5" s="145" t="s">
        <v>59</v>
      </c>
      <c r="S5" s="145" t="s">
        <v>59</v>
      </c>
      <c r="T5" s="102"/>
    </row>
    <row r="6" spans="5:20">
      <c r="E6" s="146" t="s">
        <v>49</v>
      </c>
      <c r="F6" s="146" t="s">
        <v>59</v>
      </c>
      <c r="G6" s="146" t="s">
        <v>59</v>
      </c>
      <c r="H6" s="146" t="s">
        <v>59</v>
      </c>
      <c r="I6" s="146" t="s">
        <v>59</v>
      </c>
      <c r="J6" s="146" t="s">
        <v>59</v>
      </c>
      <c r="K6" s="146" t="s">
        <v>59</v>
      </c>
      <c r="L6" s="146" t="s">
        <v>59</v>
      </c>
      <c r="M6" s="146" t="s">
        <v>59</v>
      </c>
      <c r="N6" s="146" t="s">
        <v>59</v>
      </c>
      <c r="O6" s="146" t="s">
        <v>59</v>
      </c>
      <c r="P6" s="146" t="s">
        <v>59</v>
      </c>
      <c r="Q6" s="146" t="s">
        <v>59</v>
      </c>
      <c r="R6" s="146" t="s">
        <v>59</v>
      </c>
      <c r="S6" s="146" t="s">
        <v>59</v>
      </c>
      <c r="T6" s="102"/>
    </row>
    <row r="7" spans="5:20" ht="54" customHeight="1">
      <c r="E7" s="147" t="s">
        <v>80</v>
      </c>
      <c r="F7" s="147" t="s">
        <v>59</v>
      </c>
      <c r="G7" s="147" t="s">
        <v>59</v>
      </c>
      <c r="H7" s="147" t="s">
        <v>59</v>
      </c>
      <c r="I7" s="147" t="s">
        <v>59</v>
      </c>
      <c r="J7" s="147" t="s">
        <v>59</v>
      </c>
      <c r="K7" s="147" t="s">
        <v>59</v>
      </c>
      <c r="L7" s="147" t="s">
        <v>59</v>
      </c>
      <c r="M7" s="147" t="s">
        <v>59</v>
      </c>
      <c r="N7" s="147" t="s">
        <v>59</v>
      </c>
      <c r="O7" s="147" t="s">
        <v>59</v>
      </c>
      <c r="P7" s="147" t="s">
        <v>59</v>
      </c>
      <c r="Q7" s="147" t="s">
        <v>59</v>
      </c>
      <c r="R7" s="147" t="s">
        <v>59</v>
      </c>
      <c r="S7" s="147" t="s">
        <v>59</v>
      </c>
      <c r="T7" s="102"/>
    </row>
  </sheetData>
  <sheetProtection algorithmName="SHA-512" hashValue="d/Bd0LxnM2BkEuJjuY07YDCDVezGWK+WlOyOgUoNbvU0WtN4r6yUauibMQst8v0zjUMyz1Tqso8DHV8IwhfWyw==" saltValue="HL0Xj3SJqnIYrJJvIy0SC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1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43861</v>
      </c>
      <c r="F1" s="79" t="s">
        <v>0</v>
      </c>
      <c r="G1" s="79" t="s">
        <v>34</v>
      </c>
      <c r="H1" s="79" t="s">
        <v>35</v>
      </c>
      <c r="I1" s="79" t="s">
        <v>36</v>
      </c>
      <c r="J1" s="79" t="s">
        <v>37</v>
      </c>
      <c r="K1" s="79" t="s">
        <v>38</v>
      </c>
      <c r="L1" s="79" t="s">
        <v>39</v>
      </c>
      <c r="M1" s="79" t="s">
        <v>40</v>
      </c>
      <c r="N1" s="79" t="s">
        <v>41</v>
      </c>
      <c r="O1" s="79" t="s">
        <v>42</v>
      </c>
      <c r="P1" s="79" t="s">
        <v>43</v>
      </c>
      <c r="Q1" s="79" t="s">
        <v>44</v>
      </c>
      <c r="R1" s="85" t="s">
        <v>95</v>
      </c>
      <c r="S1" s="85" t="s">
        <v>96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0.1820498819999905</v>
      </c>
      <c r="H2" s="82">
        <v>0.56652046852254667</v>
      </c>
      <c r="I2" s="82">
        <v>1.1394964170234001</v>
      </c>
      <c r="J2" s="82">
        <v>0.1820498819999905</v>
      </c>
      <c r="K2" s="82">
        <v>2.2482348571046362</v>
      </c>
      <c r="L2" s="82">
        <v>1.9711701284202743</v>
      </c>
      <c r="M2" s="82">
        <v>1.7652164977601137</v>
      </c>
      <c r="N2" s="82">
        <v>1.6433524648284514</v>
      </c>
      <c r="O2" s="82">
        <v>1.8077195880049857</v>
      </c>
      <c r="P2" s="82">
        <v>4.9171045131689999</v>
      </c>
      <c r="Q2" s="83">
        <v>31321</v>
      </c>
      <c r="R2" s="93">
        <v>0.3</v>
      </c>
      <c r="S2" s="94">
        <v>0.51136641328177512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ZceuxxfOamOZcwVr+SRZDwWfPf1WNKpVbwbNUmjr9jQzNdA0DFO/jJ4PLsSRV4Ln4mclGddURqsvsIw9iuHpew==" saltValue="UWLT9tJVCCXfhMmw2QHZ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1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43830</v>
      </c>
      <c r="F1" s="79" t="s">
        <v>0</v>
      </c>
      <c r="G1" s="79" t="s">
        <v>34</v>
      </c>
      <c r="H1" s="79" t="s">
        <v>35</v>
      </c>
      <c r="I1" s="79" t="s">
        <v>36</v>
      </c>
      <c r="J1" s="79" t="s">
        <v>37</v>
      </c>
      <c r="K1" s="79" t="s">
        <v>38</v>
      </c>
      <c r="L1" s="79" t="s">
        <v>39</v>
      </c>
      <c r="M1" s="79" t="s">
        <v>40</v>
      </c>
      <c r="N1" s="79" t="s">
        <v>41</v>
      </c>
      <c r="O1" s="79" t="s">
        <v>42</v>
      </c>
      <c r="P1" s="79" t="s">
        <v>43</v>
      </c>
      <c r="Q1" s="79" t="s">
        <v>44</v>
      </c>
      <c r="R1" s="85" t="s">
        <v>95</v>
      </c>
      <c r="S1" s="85" t="s">
        <v>96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0.20065669500000105</v>
      </c>
      <c r="H2" s="82">
        <v>0.58597326548972539</v>
      </c>
      <c r="I2" s="82">
        <v>1.1602209951876663</v>
      </c>
      <c r="J2" s="82">
        <v>2.2524199556375413</v>
      </c>
      <c r="K2" s="82">
        <v>2.2524199556375413</v>
      </c>
      <c r="L2" s="82">
        <v>1.9486671329332017</v>
      </c>
      <c r="M2" s="82">
        <v>1.7513809784931667</v>
      </c>
      <c r="N2" s="82">
        <v>1.6359443811160945</v>
      </c>
      <c r="O2" s="82">
        <v>1.8118623043140492</v>
      </c>
      <c r="P2" s="82">
        <v>4.9237862932820002</v>
      </c>
      <c r="Q2" s="83">
        <v>31321</v>
      </c>
      <c r="R2" s="93">
        <v>0.3</v>
      </c>
      <c r="S2" s="94">
        <v>0.51136641328177512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cVVa06l0u7W5ZjuA/7OuBZt0DhCtlTGmAG1haajiScGWCijWrNFE2Wz6CCUiyiResFunXNRO15Dx2EC4II1i7Q==" saltValue="cgYrgYIvvfZBzN7zXYSp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1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43799</v>
      </c>
      <c r="F1" s="79" t="s">
        <v>0</v>
      </c>
      <c r="G1" s="79" t="s">
        <v>34</v>
      </c>
      <c r="H1" s="79" t="s">
        <v>35</v>
      </c>
      <c r="I1" s="79" t="s">
        <v>36</v>
      </c>
      <c r="J1" s="79" t="s">
        <v>37</v>
      </c>
      <c r="K1" s="79" t="s">
        <v>38</v>
      </c>
      <c r="L1" s="79" t="s">
        <v>39</v>
      </c>
      <c r="M1" s="79" t="s">
        <v>40</v>
      </c>
      <c r="N1" s="79" t="s">
        <v>41</v>
      </c>
      <c r="O1" s="79" t="s">
        <v>42</v>
      </c>
      <c r="P1" s="79" t="s">
        <v>43</v>
      </c>
      <c r="Q1" s="79" t="s">
        <v>44</v>
      </c>
      <c r="R1" s="92" t="s">
        <v>93</v>
      </c>
      <c r="S1" s="92" t="s">
        <v>94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0.18274853799999935</v>
      </c>
      <c r="H2" s="82">
        <v>0.55025678670592715</v>
      </c>
      <c r="I2" s="82">
        <v>1.1252536432516447</v>
      </c>
      <c r="J2" s="82">
        <v>2.0476545047832362</v>
      </c>
      <c r="K2" s="82">
        <v>2.2189073283352512</v>
      </c>
      <c r="L2" s="82">
        <v>1.9264661589576848</v>
      </c>
      <c r="M2" s="82">
        <v>1.734323649438374</v>
      </c>
      <c r="N2" s="82">
        <v>1.626166707060861</v>
      </c>
      <c r="O2" s="82">
        <v>1.8198989065343563</v>
      </c>
      <c r="P2" s="82">
        <v>4.9299307483719996</v>
      </c>
      <c r="Q2" s="83">
        <v>31321</v>
      </c>
      <c r="R2" s="93">
        <v>0.3</v>
      </c>
      <c r="S2" s="93">
        <v>0.51222343483712773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oxOgVvKJGNy1Dr/EqHCfMGY62SR1h5MfSVf1mTkz5rVQm4EzeFwp++dmxsmvjUhD2tqU6+qzGApjxEfBtX18pQ==" saltValue="jkUy/A7uc4BtaJwTeceeL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1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43769</v>
      </c>
      <c r="F1" s="79" t="s">
        <v>0</v>
      </c>
      <c r="G1" s="79" t="s">
        <v>34</v>
      </c>
      <c r="H1" s="79" t="s">
        <v>35</v>
      </c>
      <c r="I1" s="79" t="s">
        <v>36</v>
      </c>
      <c r="J1" s="79" t="s">
        <v>37</v>
      </c>
      <c r="K1" s="79" t="s">
        <v>38</v>
      </c>
      <c r="L1" s="79" t="s">
        <v>39</v>
      </c>
      <c r="M1" s="79" t="s">
        <v>40</v>
      </c>
      <c r="N1" s="79" t="s">
        <v>41</v>
      </c>
      <c r="O1" s="79" t="s">
        <v>42</v>
      </c>
      <c r="P1" s="79" t="s">
        <v>43</v>
      </c>
      <c r="Q1" s="79" t="s">
        <v>44</v>
      </c>
      <c r="R1" s="92" t="s">
        <v>93</v>
      </c>
      <c r="S1" s="92" t="s">
        <v>94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0.20142831000000694</v>
      </c>
      <c r="H2" s="82">
        <v>0.56974820828190609</v>
      </c>
      <c r="I2" s="82">
        <v>1.1460258781249122</v>
      </c>
      <c r="J2" s="82">
        <v>1.8615040952643325</v>
      </c>
      <c r="K2" s="82">
        <v>2.2039596568379061</v>
      </c>
      <c r="L2" s="82">
        <v>1.9104060763323938</v>
      </c>
      <c r="M2" s="82">
        <v>1.7170218739934962</v>
      </c>
      <c r="N2" s="82">
        <v>1.6201860737921958</v>
      </c>
      <c r="O2" s="82">
        <v>1.8254351361256305</v>
      </c>
      <c r="P2" s="82">
        <v>4.9366559316069996</v>
      </c>
      <c r="Q2" s="83">
        <v>31321</v>
      </c>
      <c r="R2" s="93">
        <v>0.3</v>
      </c>
      <c r="S2" s="93">
        <v>0.51222343483712773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ByNzaoOy1iOOluXGMw/0dCZGeM0GgI3sKbAnAE7Vzjnk8VMVQjsv1dvxkYlYID9XqjEhS8Ag+q+VxtiOo4lNww==" saltValue="qTz2BggC0ADfWZgYQELr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1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43738</v>
      </c>
      <c r="F1" s="79" t="s">
        <v>0</v>
      </c>
      <c r="G1" s="79" t="s">
        <v>34</v>
      </c>
      <c r="H1" s="79" t="s">
        <v>35</v>
      </c>
      <c r="I1" s="79" t="s">
        <v>36</v>
      </c>
      <c r="J1" s="79" t="s">
        <v>37</v>
      </c>
      <c r="K1" s="79" t="s">
        <v>38</v>
      </c>
      <c r="L1" s="79" t="s">
        <v>39</v>
      </c>
      <c r="M1" s="79" t="s">
        <v>40</v>
      </c>
      <c r="N1" s="79" t="s">
        <v>41</v>
      </c>
      <c r="O1" s="79" t="s">
        <v>42</v>
      </c>
      <c r="P1" s="79" t="s">
        <v>43</v>
      </c>
      <c r="Q1" s="79" t="s">
        <v>44</v>
      </c>
      <c r="R1" s="92" t="s">
        <v>93</v>
      </c>
      <c r="S1" s="92" t="s">
        <v>94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0.16507703599999424</v>
      </c>
      <c r="H2" s="82">
        <v>0.57090239429533618</v>
      </c>
      <c r="I2" s="82">
        <v>1.129629629395712</v>
      </c>
      <c r="J2" s="82">
        <v>1.6567386446113552</v>
      </c>
      <c r="K2" s="82">
        <v>2.1893712583281211</v>
      </c>
      <c r="L2" s="82">
        <v>1.881500516604917</v>
      </c>
      <c r="M2" s="82">
        <v>1.7002882566442334</v>
      </c>
      <c r="N2" s="82">
        <v>1.6118313545123497</v>
      </c>
      <c r="O2" s="82">
        <v>1.8315780365089074</v>
      </c>
      <c r="P2" s="82">
        <v>4.9428390433039997</v>
      </c>
      <c r="Q2" s="83">
        <v>31321</v>
      </c>
      <c r="R2" s="93">
        <v>0.3</v>
      </c>
      <c r="S2" s="93">
        <v>0.51222343483712773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gPag7yWQErsKvg0ZhSgverG6D2GplzsU8NFyyc0k8/qsZZ49sWx4k1zM/ddClJDNzj+/LESZGyZ36Q0IQLJUbg==" saltValue="vUmwCFvAkqeHBzNzy3SmF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1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43708</v>
      </c>
      <c r="F1" s="79" t="s">
        <v>0</v>
      </c>
      <c r="G1" s="79" t="s">
        <v>34</v>
      </c>
      <c r="H1" s="79" t="s">
        <v>35</v>
      </c>
      <c r="I1" s="79" t="s">
        <v>36</v>
      </c>
      <c r="J1" s="79" t="s">
        <v>37</v>
      </c>
      <c r="K1" s="79" t="s">
        <v>38</v>
      </c>
      <c r="L1" s="79" t="s">
        <v>39</v>
      </c>
      <c r="M1" s="79" t="s">
        <v>40</v>
      </c>
      <c r="N1" s="79" t="s">
        <v>41</v>
      </c>
      <c r="O1" s="79" t="s">
        <v>42</v>
      </c>
      <c r="P1" s="79" t="s">
        <v>43</v>
      </c>
      <c r="Q1" s="79" t="s">
        <v>44</v>
      </c>
      <c r="R1" s="90" t="s">
        <v>91</v>
      </c>
      <c r="S1" s="90" t="s">
        <v>92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0.20216871900000655</v>
      </c>
      <c r="H2" s="82">
        <v>0.5718502119447022</v>
      </c>
      <c r="I2" s="82">
        <v>1.1315154883112744</v>
      </c>
      <c r="J2" s="82">
        <v>1.489203275983364</v>
      </c>
      <c r="K2" s="82">
        <v>2.173913043779363</v>
      </c>
      <c r="L2" s="82">
        <v>1.8715529607379988</v>
      </c>
      <c r="M2" s="82">
        <v>1.6871774063571099</v>
      </c>
      <c r="N2" s="82">
        <v>1.605863629931803</v>
      </c>
      <c r="O2" s="82">
        <v>1.8399462361837315</v>
      </c>
      <c r="P2" s="82">
        <v>4.9501756794540004</v>
      </c>
      <c r="Q2" s="83">
        <v>31321</v>
      </c>
      <c r="R2" s="91">
        <v>0.3</v>
      </c>
      <c r="S2" s="91">
        <v>0.51272234320203236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Izq+cxqkYWbZkefntSuBH3usaCpNQLdyomU05/dJmSveLfuCF1jJDQntd1gWlPPXjVrbwY58HxNnOlbxu1xv1A==" saltValue="H28ZQZcM2p8Yumq8RQuYU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1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43677</v>
      </c>
      <c r="F1" s="79" t="s">
        <v>0</v>
      </c>
      <c r="G1" s="79" t="s">
        <v>34</v>
      </c>
      <c r="H1" s="79" t="s">
        <v>35</v>
      </c>
      <c r="I1" s="79" t="s">
        <v>36</v>
      </c>
      <c r="J1" s="79" t="s">
        <v>37</v>
      </c>
      <c r="K1" s="79" t="s">
        <v>38</v>
      </c>
      <c r="L1" s="79" t="s">
        <v>39</v>
      </c>
      <c r="M1" s="79" t="s">
        <v>40</v>
      </c>
      <c r="N1" s="79" t="s">
        <v>41</v>
      </c>
      <c r="O1" s="79" t="s">
        <v>42</v>
      </c>
      <c r="P1" s="79" t="s">
        <v>43</v>
      </c>
      <c r="Q1" s="79" t="s">
        <v>44</v>
      </c>
      <c r="R1" s="90" t="s">
        <v>91</v>
      </c>
      <c r="S1" s="90" t="s">
        <v>92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0.20257826900000886</v>
      </c>
      <c r="H2" s="82">
        <v>0.57301293889044924</v>
      </c>
      <c r="I2" s="82">
        <v>1.0962467476698157</v>
      </c>
      <c r="J2" s="82">
        <v>1.2844378254852185</v>
      </c>
      <c r="K2" s="82">
        <v>2.1592189258198058</v>
      </c>
      <c r="L2" s="82">
        <v>1.8490972000277051</v>
      </c>
      <c r="M2" s="82">
        <v>1.6690408275217949</v>
      </c>
      <c r="N2" s="82">
        <v>1.6006999860904925</v>
      </c>
      <c r="O2" s="82">
        <v>1.843729585268683</v>
      </c>
      <c r="P2" s="82">
        <v>4.9564004478310002</v>
      </c>
      <c r="Q2" s="83">
        <v>31321</v>
      </c>
      <c r="R2" s="91">
        <v>0.3</v>
      </c>
      <c r="S2" s="91">
        <v>0.51272234320203236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LNjVMfX+HALvFmoam4BXBu61sGFZJtb319lKmq3CrmXY8UPeM8suo19SLsxkb8lkNWyqovKbM9kE4u4+gn/jxA==" saltValue="OWCaQJ3Hl3ZMtQVNC9Wl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A28A9-E6EF-45B5-91DB-B6548C685C0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45565</v>
      </c>
      <c r="F1" s="79" t="s">
        <v>0</v>
      </c>
      <c r="G1" s="79" t="s">
        <v>34</v>
      </c>
      <c r="H1" s="79" t="s">
        <v>35</v>
      </c>
      <c r="I1" s="79" t="s">
        <v>36</v>
      </c>
      <c r="J1" s="79" t="s">
        <v>37</v>
      </c>
      <c r="K1" s="79" t="s">
        <v>38</v>
      </c>
      <c r="L1" s="79" t="s">
        <v>39</v>
      </c>
      <c r="M1" s="79" t="s">
        <v>40</v>
      </c>
      <c r="N1" s="79" t="s">
        <v>41</v>
      </c>
      <c r="O1" s="79" t="s">
        <v>42</v>
      </c>
      <c r="P1" s="79" t="s">
        <v>43</v>
      </c>
      <c r="Q1" s="79" t="s">
        <v>44</v>
      </c>
      <c r="R1" s="131" t="s">
        <v>140</v>
      </c>
      <c r="S1" s="131" t="s">
        <v>141</v>
      </c>
    </row>
    <row r="2" spans="5:20" ht="32.1" customHeight="1">
      <c r="E2" s="80" t="s">
        <v>118</v>
      </c>
      <c r="F2" s="81">
        <v>949907505</v>
      </c>
      <c r="G2" s="82">
        <v>0.24650780599999589</v>
      </c>
      <c r="H2" s="82">
        <v>0.77647447534547887</v>
      </c>
      <c r="I2" s="82">
        <v>1.4975041603592532</v>
      </c>
      <c r="J2" s="82">
        <v>2.1946724755205871</v>
      </c>
      <c r="K2" s="82">
        <v>2.9014844825280939</v>
      </c>
      <c r="L2" s="82">
        <v>2.3943991434912437</v>
      </c>
      <c r="M2" s="82">
        <v>2.237808505666905</v>
      </c>
      <c r="N2" s="82">
        <v>2.1779922572985111</v>
      </c>
      <c r="O2" s="82">
        <v>1.9686941946101211</v>
      </c>
      <c r="P2" s="82">
        <v>4.5920798473430002</v>
      </c>
      <c r="Q2" s="83">
        <v>31321</v>
      </c>
      <c r="R2" s="132">
        <v>0.21</v>
      </c>
      <c r="S2" s="132">
        <v>0.36673341224604811</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VrhpdKuTNqIEf/TxbluWlGQIco6Swia1YiTDkVIAC4CqkXHsLAgG6xm35Hzo1pEIn6BvMKM/KPH2Kqd/mh76jQ==" saltValue="gLsK/sRBqR7hgsdW0Q3M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1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43646</v>
      </c>
      <c r="F1" s="79" t="s">
        <v>0</v>
      </c>
      <c r="G1" s="79" t="s">
        <v>34</v>
      </c>
      <c r="H1" s="79" t="s">
        <v>35</v>
      </c>
      <c r="I1" s="79" t="s">
        <v>36</v>
      </c>
      <c r="J1" s="79" t="s">
        <v>37</v>
      </c>
      <c r="K1" s="79" t="s">
        <v>38</v>
      </c>
      <c r="L1" s="79" t="s">
        <v>39</v>
      </c>
      <c r="M1" s="79" t="s">
        <v>40</v>
      </c>
      <c r="N1" s="79" t="s">
        <v>41</v>
      </c>
      <c r="O1" s="79" t="s">
        <v>42</v>
      </c>
      <c r="P1" s="79" t="s">
        <v>43</v>
      </c>
      <c r="Q1" s="79" t="s">
        <v>44</v>
      </c>
      <c r="R1" s="90" t="s">
        <v>91</v>
      </c>
      <c r="S1" s="90" t="s">
        <v>92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0.16602102900000748</v>
      </c>
      <c r="H2" s="82">
        <v>0.55555555513446819</v>
      </c>
      <c r="I2" s="82">
        <v>1.0796723748773163</v>
      </c>
      <c r="J2" s="82">
        <v>1.0796723748773163</v>
      </c>
      <c r="K2" s="82">
        <v>2.1060549071042267</v>
      </c>
      <c r="L2" s="82">
        <v>1.8265720623357851</v>
      </c>
      <c r="M2" s="82">
        <v>1.6492954105702617</v>
      </c>
      <c r="N2" s="82">
        <v>1.5917190124767222</v>
      </c>
      <c r="O2" s="82">
        <v>1.8477658927377405</v>
      </c>
      <c r="P2" s="82">
        <v>4.9626436014079998</v>
      </c>
      <c r="Q2" s="83">
        <v>31321</v>
      </c>
      <c r="R2" s="91">
        <v>0.3</v>
      </c>
      <c r="S2" s="91">
        <v>0.51272234320203236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d1BV6e6xEEru2cWNH3UWQIncYQGd/wLXtXzEMUK14nDJCAWfFdnkJt/SZ33djOXje5jMkiiKDqRjP/qGbEqgTQ==" saltValue="+gY/ltJvsqFvxf+/uYH7s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2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43616</v>
      </c>
      <c r="F1" s="79" t="s">
        <v>0</v>
      </c>
      <c r="G1" s="79" t="s">
        <v>34</v>
      </c>
      <c r="H1" s="79" t="s">
        <v>35</v>
      </c>
      <c r="I1" s="79" t="s">
        <v>36</v>
      </c>
      <c r="J1" s="79" t="s">
        <v>37</v>
      </c>
      <c r="K1" s="79" t="s">
        <v>38</v>
      </c>
      <c r="L1" s="79" t="s">
        <v>39</v>
      </c>
      <c r="M1" s="79" t="s">
        <v>40</v>
      </c>
      <c r="N1" s="79" t="s">
        <v>41</v>
      </c>
      <c r="O1" s="79" t="s">
        <v>42</v>
      </c>
      <c r="P1" s="79" t="s">
        <v>43</v>
      </c>
      <c r="Q1" s="79" t="s">
        <v>44</v>
      </c>
      <c r="R1" s="90" t="s">
        <v>90</v>
      </c>
      <c r="S1" s="90" t="s">
        <v>89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0.20332717200000072</v>
      </c>
      <c r="H2" s="82">
        <v>0.55648302699724539</v>
      </c>
      <c r="I2" s="82">
        <v>1.0814842442242734</v>
      </c>
      <c r="J2" s="82">
        <v>0.91213700663299591</v>
      </c>
      <c r="K2" s="82">
        <v>2.1096251646562925</v>
      </c>
      <c r="L2" s="82">
        <v>1.8098903247334652</v>
      </c>
      <c r="M2" s="82">
        <v>1.6351531627974314</v>
      </c>
      <c r="N2" s="82">
        <v>1.5889549968052696</v>
      </c>
      <c r="O2" s="82">
        <v>1.8533538733970678</v>
      </c>
      <c r="P2" s="82">
        <v>4.9700557592059997</v>
      </c>
      <c r="Q2" s="83">
        <v>31321</v>
      </c>
      <c r="R2" s="91">
        <v>0.3</v>
      </c>
      <c r="S2" s="91">
        <v>0.51339214554397794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FMGlLoLdBImSTQwvsjBP4q1/d4+59SblFqqOsSJlgflODF/BPahBLh85U1vd0HoMid++w3otaGDkStiBFllUFA==" saltValue="n7Pu1St7LvzUbHs+aDk6a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2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43585</v>
      </c>
      <c r="F1" s="79" t="s">
        <v>0</v>
      </c>
      <c r="G1" s="79" t="s">
        <v>34</v>
      </c>
      <c r="H1" s="79" t="s">
        <v>35</v>
      </c>
      <c r="I1" s="79" t="s">
        <v>36</v>
      </c>
      <c r="J1" s="79" t="s">
        <v>37</v>
      </c>
      <c r="K1" s="79" t="s">
        <v>38</v>
      </c>
      <c r="L1" s="79" t="s">
        <v>39</v>
      </c>
      <c r="M1" s="79" t="s">
        <v>40</v>
      </c>
      <c r="N1" s="79" t="s">
        <v>41</v>
      </c>
      <c r="O1" s="79" t="s">
        <v>42</v>
      </c>
      <c r="P1" s="79" t="s">
        <v>43</v>
      </c>
      <c r="Q1" s="79" t="s">
        <v>44</v>
      </c>
      <c r="R1" s="90" t="s">
        <v>90</v>
      </c>
      <c r="S1" s="90" t="s">
        <v>89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0.18518518499999193</v>
      </c>
      <c r="H2" s="82">
        <v>0.52025269353048742</v>
      </c>
      <c r="I2" s="82">
        <v>1.0459469559266132</v>
      </c>
      <c r="J2" s="82">
        <v>0.70737155605253843</v>
      </c>
      <c r="K2" s="82">
        <v>2.0562158083746285</v>
      </c>
      <c r="L2" s="82">
        <v>1.7806245061525727</v>
      </c>
      <c r="M2" s="82">
        <v>1.6159027421363215</v>
      </c>
      <c r="N2" s="82">
        <v>1.5811243802768438</v>
      </c>
      <c r="O2" s="82">
        <v>1.85722999637421</v>
      </c>
      <c r="P2" s="82">
        <v>4.9763412547870001</v>
      </c>
      <c r="Q2" s="83">
        <v>31321</v>
      </c>
      <c r="R2" s="91">
        <v>0.3</v>
      </c>
      <c r="S2" s="91">
        <v>0.51339214554397794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dYpOiRgFExNxSXTISZsLEwITE3Raw0Bjq5D1P6K7BhBA1c6tYnDZL5f4IXErDLrbDeq395ESwKlUY16b/Q5zXA==" saltValue="hnMkOVl8ZBGvy293kCyc8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2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43555</v>
      </c>
      <c r="F1" s="79" t="s">
        <v>0</v>
      </c>
      <c r="G1" s="79" t="s">
        <v>34</v>
      </c>
      <c r="H1" s="79" t="s">
        <v>35</v>
      </c>
      <c r="I1" s="79" t="s">
        <v>36</v>
      </c>
      <c r="J1" s="79" t="s">
        <v>37</v>
      </c>
      <c r="K1" s="79" t="s">
        <v>38</v>
      </c>
      <c r="L1" s="79" t="s">
        <v>39</v>
      </c>
      <c r="M1" s="79" t="s">
        <v>40</v>
      </c>
      <c r="N1" s="79" t="s">
        <v>41</v>
      </c>
      <c r="O1" s="79" t="s">
        <v>42</v>
      </c>
      <c r="P1" s="79" t="s">
        <v>43</v>
      </c>
      <c r="Q1" s="79" t="s">
        <v>44</v>
      </c>
      <c r="R1" s="90" t="s">
        <v>90</v>
      </c>
      <c r="S1" s="90" t="s">
        <v>89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0.16694490799999961</v>
      </c>
      <c r="H2" s="82">
        <v>0.5212211467077621</v>
      </c>
      <c r="I2" s="82">
        <v>1.0479041926841903</v>
      </c>
      <c r="J2" s="82">
        <v>0.5212211467077621</v>
      </c>
      <c r="K2" s="82">
        <v>2.0215378803609907</v>
      </c>
      <c r="L2" s="82">
        <v>1.7641722668573667</v>
      </c>
      <c r="M2" s="82">
        <v>1.5980012405929944</v>
      </c>
      <c r="N2" s="82">
        <v>1.5750819692952112</v>
      </c>
      <c r="O2" s="82">
        <v>1.8643730170833095</v>
      </c>
      <c r="P2" s="82">
        <v>4.9832258202500004</v>
      </c>
      <c r="Q2" s="83">
        <v>31321</v>
      </c>
      <c r="R2" s="91">
        <v>0.3</v>
      </c>
      <c r="S2" s="91">
        <v>0.51339214554397794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Sq4I7KWcX8TsgoaqGBpvxIgAPDsOVhly3G2sTnw8cC0EGxAwqNavS1qZ0mqnrVcyKt+Jm3dglZRCxmXpmxSPYw==" saltValue="6R4GzOChOEct0jZTit9B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2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43524</v>
      </c>
      <c r="F1" s="79" t="s">
        <v>0</v>
      </c>
      <c r="G1" s="79" t="s">
        <v>34</v>
      </c>
      <c r="H1" s="79" t="s">
        <v>35</v>
      </c>
      <c r="I1" s="79" t="s">
        <v>36</v>
      </c>
      <c r="J1" s="79" t="s">
        <v>37</v>
      </c>
      <c r="K1" s="79" t="s">
        <v>38</v>
      </c>
      <c r="L1" s="79" t="s">
        <v>39</v>
      </c>
      <c r="M1" s="79" t="s">
        <v>40</v>
      </c>
      <c r="N1" s="79" t="s">
        <v>41</v>
      </c>
      <c r="O1" s="79" t="s">
        <v>42</v>
      </c>
      <c r="P1" s="79" t="s">
        <v>43</v>
      </c>
      <c r="Q1" s="79" t="s">
        <v>44</v>
      </c>
      <c r="R1" s="90" t="s">
        <v>87</v>
      </c>
      <c r="S1" s="90"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0.16722408000000577</v>
      </c>
      <c r="H2" s="82">
        <v>0.52209584247897567</v>
      </c>
      <c r="I2" s="82">
        <v>1.03073463344725</v>
      </c>
      <c r="J2" s="82">
        <v>0.35368577831054182</v>
      </c>
      <c r="K2" s="82">
        <v>2.024981075292609</v>
      </c>
      <c r="L2" s="82">
        <v>1.7473335991985417</v>
      </c>
      <c r="M2" s="82">
        <v>1.5826979604723457</v>
      </c>
      <c r="N2" s="82">
        <v>1.5746744713074134</v>
      </c>
      <c r="O2" s="82">
        <v>1.8741285534434882</v>
      </c>
      <c r="P2" s="82">
        <v>4.9907172540009999</v>
      </c>
      <c r="Q2" s="83">
        <v>31321</v>
      </c>
      <c r="R2" s="91">
        <v>0.3</v>
      </c>
      <c r="S2" s="91">
        <v>0.51027644005821515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P3yeeQke37U11n9/srSn2QUgKEWCLtT9/qSaCsOw5wst6hYzBAYeSsP3KclIg4EHMI2NY8CmV/5SaPSzQxlUiw==" saltValue="dQxWhj4t066EvkxcWHwHE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2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43496</v>
      </c>
      <c r="F1" s="79" t="s">
        <v>0</v>
      </c>
      <c r="G1" s="79" t="s">
        <v>34</v>
      </c>
      <c r="H1" s="79" t="s">
        <v>35</v>
      </c>
      <c r="I1" s="79" t="s">
        <v>36</v>
      </c>
      <c r="J1" s="79" t="s">
        <v>37</v>
      </c>
      <c r="K1" s="79" t="s">
        <v>38</v>
      </c>
      <c r="L1" s="79" t="s">
        <v>39</v>
      </c>
      <c r="M1" s="79" t="s">
        <v>40</v>
      </c>
      <c r="N1" s="79" t="s">
        <v>41</v>
      </c>
      <c r="O1" s="79" t="s">
        <v>42</v>
      </c>
      <c r="P1" s="79" t="s">
        <v>43</v>
      </c>
      <c r="Q1" s="79" t="s">
        <v>44</v>
      </c>
      <c r="R1" s="90" t="s">
        <v>87</v>
      </c>
      <c r="S1" s="90"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0.18615041000000776</v>
      </c>
      <c r="H2" s="82">
        <v>0.52297347878627054</v>
      </c>
      <c r="I2" s="82">
        <v>1.0514457384388498</v>
      </c>
      <c r="J2" s="82">
        <v>0.18615041000000776</v>
      </c>
      <c r="K2" s="82">
        <v>1.9897669141144991</v>
      </c>
      <c r="L2" s="82">
        <v>1.7304506266366815</v>
      </c>
      <c r="M2" s="82">
        <v>1.5664735608364344</v>
      </c>
      <c r="N2" s="82">
        <v>1.5719128287182249</v>
      </c>
      <c r="O2" s="82">
        <v>1.8825830964176893</v>
      </c>
      <c r="P2" s="82">
        <v>4.9982379197600002</v>
      </c>
      <c r="Q2" s="83">
        <v>31321</v>
      </c>
      <c r="R2" s="91">
        <v>0.3</v>
      </c>
      <c r="S2" s="91">
        <v>0.51027644005821515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yNnjONOr5v2wz4tohT4rr44q4h2b9rvdlqPbxUZORLZFxLTxe/gtVxyIQbpAZXCFq+ZmmugQpTRQTOIhrBGguw==" saltValue="0C5/Nzu3bVnQR7l5wgMWu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2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43465</v>
      </c>
      <c r="F1" s="79" t="s">
        <v>0</v>
      </c>
      <c r="G1" s="79" t="s">
        <v>34</v>
      </c>
      <c r="H1" s="79" t="s">
        <v>35</v>
      </c>
      <c r="I1" s="79" t="s">
        <v>36</v>
      </c>
      <c r="J1" s="79" t="s">
        <v>37</v>
      </c>
      <c r="K1" s="79" t="s">
        <v>38</v>
      </c>
      <c r="L1" s="79" t="s">
        <v>39</v>
      </c>
      <c r="M1" s="79" t="s">
        <v>40</v>
      </c>
      <c r="N1" s="79" t="s">
        <v>41</v>
      </c>
      <c r="O1" s="79" t="s">
        <v>42</v>
      </c>
      <c r="P1" s="79" t="s">
        <v>43</v>
      </c>
      <c r="Q1" s="79" t="s">
        <v>44</v>
      </c>
      <c r="R1" s="90" t="s">
        <v>87</v>
      </c>
      <c r="S1" s="90"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0.16781652099999711</v>
      </c>
      <c r="H2" s="82">
        <v>0.5239520968490341</v>
      </c>
      <c r="I2" s="82">
        <v>1.0154193302292613</v>
      </c>
      <c r="J2" s="82">
        <v>1.9548301390913458</v>
      </c>
      <c r="K2" s="82">
        <v>1.9548301390913458</v>
      </c>
      <c r="L2" s="82">
        <v>1.70721250064374</v>
      </c>
      <c r="M2" s="82">
        <v>1.5504434334362882</v>
      </c>
      <c r="N2" s="82">
        <v>1.5673420879011024</v>
      </c>
      <c r="O2" s="82">
        <v>1.8953205966608655</v>
      </c>
      <c r="P2" s="82">
        <v>5.005200159798</v>
      </c>
      <c r="Q2" s="83">
        <v>31321</v>
      </c>
      <c r="R2" s="91">
        <v>0.3</v>
      </c>
      <c r="S2" s="91">
        <v>0.51027644005821515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EArmgswcb9r57ZjsGxII4zztpTzCKfp/4wUoOpWe92sOaiW+keZsp6amKPuiqUZaK971uZzQk/y8d9zPCnsxQg==" saltValue="4Gkg85P61/eGk3bno1QoQ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2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43434</v>
      </c>
      <c r="F1" s="79" t="s">
        <v>0</v>
      </c>
      <c r="G1" s="79" t="s">
        <v>34</v>
      </c>
      <c r="H1" s="79" t="s">
        <v>35</v>
      </c>
      <c r="I1" s="79" t="s">
        <v>36</v>
      </c>
      <c r="J1" s="79" t="s">
        <v>37</v>
      </c>
      <c r="K1" s="79" t="s">
        <v>38</v>
      </c>
      <c r="L1" s="79" t="s">
        <v>39</v>
      </c>
      <c r="M1" s="79" t="s">
        <v>40</v>
      </c>
      <c r="N1" s="79" t="s">
        <v>41</v>
      </c>
      <c r="O1" s="79" t="s">
        <v>42</v>
      </c>
      <c r="P1" s="79" t="s">
        <v>43</v>
      </c>
      <c r="Q1" s="79" t="s">
        <v>44</v>
      </c>
      <c r="R1" s="90" t="s">
        <v>85</v>
      </c>
      <c r="S1" s="90" t="s">
        <v>86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0.16809861800000103</v>
      </c>
      <c r="H2" s="82">
        <v>0.50599700165954165</v>
      </c>
      <c r="I2" s="82">
        <v>1.0171407039769154</v>
      </c>
      <c r="J2" s="82">
        <v>1.7840197382327005</v>
      </c>
      <c r="K2" s="82">
        <v>1.9387949064997745</v>
      </c>
      <c r="L2" s="82">
        <v>1.6902305024610431</v>
      </c>
      <c r="M2" s="82">
        <v>1.5373866474314157</v>
      </c>
      <c r="N2" s="82">
        <v>1.5696285092969608</v>
      </c>
      <c r="O2" s="82">
        <v>1.9114077412276442</v>
      </c>
      <c r="P2" s="82">
        <v>5.0127773141700001</v>
      </c>
      <c r="Q2" s="83">
        <v>31321</v>
      </c>
      <c r="R2" s="91">
        <v>0.3</v>
      </c>
      <c r="S2" s="91">
        <v>0.51637947160487307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3n4dsBsigMByd5FVaoLi/QYH1++4iqMx+Qme4TMg8m2K0DbYRbGNEZR/dqeHHL31T/pe1TsNepx6JXJTSKSapw==" saltValue="ZKv4vnL4OssDX+MQ39xW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2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43404</v>
      </c>
      <c r="F1" s="79" t="s">
        <v>0</v>
      </c>
      <c r="G1" s="79" t="s">
        <v>34</v>
      </c>
      <c r="H1" s="79" t="s">
        <v>35</v>
      </c>
      <c r="I1" s="79" t="s">
        <v>36</v>
      </c>
      <c r="J1" s="79" t="s">
        <v>37</v>
      </c>
      <c r="K1" s="79" t="s">
        <v>38</v>
      </c>
      <c r="L1" s="79" t="s">
        <v>39</v>
      </c>
      <c r="M1" s="79" t="s">
        <v>40</v>
      </c>
      <c r="N1" s="79" t="s">
        <v>41</v>
      </c>
      <c r="O1" s="79" t="s">
        <v>42</v>
      </c>
      <c r="P1" s="79" t="s">
        <v>43</v>
      </c>
      <c r="Q1" s="79" t="s">
        <v>44</v>
      </c>
      <c r="R1" s="90" t="s">
        <v>85</v>
      </c>
      <c r="S1" s="90" t="s">
        <v>86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0.18712574899999446</v>
      </c>
      <c r="H2" s="82">
        <v>0.52572286847851757</v>
      </c>
      <c r="I2" s="82">
        <v>0.99981135600488713</v>
      </c>
      <c r="J2" s="82">
        <v>1.6132093376306944</v>
      </c>
      <c r="K2" s="82">
        <v>1.9227068356439725</v>
      </c>
      <c r="L2" s="82">
        <v>1.6732032860697021</v>
      </c>
      <c r="M2" s="82">
        <v>1.5246325675166705</v>
      </c>
      <c r="N2" s="82">
        <v>1.5686656796288556</v>
      </c>
      <c r="O2" s="82">
        <v>1.9262218633044226</v>
      </c>
      <c r="P2" s="82">
        <v>5.0203842671150003</v>
      </c>
      <c r="Q2" s="83">
        <v>31321</v>
      </c>
      <c r="R2" s="91">
        <v>0.3</v>
      </c>
      <c r="S2" s="91">
        <v>0.51637947160487307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pUPn+zKimOQylamN9jrFy0rgPE99saldB0uiIOLZ1ifrLXrXk+5nduviTwBW/sqYdyppqWpJlSEXNZHsIaFxHg==" saltValue="nByvFt+L8u8RuTIQOOLWc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2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43373</v>
      </c>
      <c r="F1" s="79" t="s">
        <v>0</v>
      </c>
      <c r="G1" s="79" t="s">
        <v>34</v>
      </c>
      <c r="H1" s="79" t="s">
        <v>35</v>
      </c>
      <c r="I1" s="79" t="s">
        <v>36</v>
      </c>
      <c r="J1" s="79" t="s">
        <v>37</v>
      </c>
      <c r="K1" s="79" t="s">
        <v>38</v>
      </c>
      <c r="L1" s="79" t="s">
        <v>39</v>
      </c>
      <c r="M1" s="79" t="s">
        <v>40</v>
      </c>
      <c r="N1" s="79" t="s">
        <v>41</v>
      </c>
      <c r="O1" s="79" t="s">
        <v>42</v>
      </c>
      <c r="P1" s="79" t="s">
        <v>43</v>
      </c>
      <c r="Q1" s="79" t="s">
        <v>44</v>
      </c>
      <c r="R1" s="90" t="s">
        <v>85</v>
      </c>
      <c r="S1" s="90" t="s">
        <v>86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0.14992503699999826</v>
      </c>
      <c r="H2" s="82">
        <v>0.48890560222576429</v>
      </c>
      <c r="I2" s="82">
        <v>0.96353674572036141</v>
      </c>
      <c r="J2" s="82">
        <v>1.423420003288145</v>
      </c>
      <c r="K2" s="82">
        <v>1.8680910672438822</v>
      </c>
      <c r="L2" s="82">
        <v>1.6497905181624972</v>
      </c>
      <c r="M2" s="82">
        <v>1.5087847536021437</v>
      </c>
      <c r="N2" s="82">
        <v>1.5638059249313496</v>
      </c>
      <c r="O2" s="82">
        <v>1.9477164748266551</v>
      </c>
      <c r="P2" s="82">
        <v>5.0274256837170004</v>
      </c>
      <c r="Q2" s="83">
        <v>31321</v>
      </c>
      <c r="R2" s="91">
        <v>0.3</v>
      </c>
      <c r="S2" s="91">
        <v>0.51637947160487307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pobktnOdmSg1O4GOUJwpInQvB6udu0jD0+qzPeRhLVwMZ5WhmklMeEilyFnaHIB98nCfv93yCPs7IZrr5YEl6A==" saltValue="IoFgGIxVSTdEZVRlCadhn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C602D-0F76-47AB-92A8-DDFA1B6EF7C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45535</v>
      </c>
      <c r="F1" s="79" t="s">
        <v>0</v>
      </c>
      <c r="G1" s="79" t="s">
        <v>34</v>
      </c>
      <c r="H1" s="79" t="s">
        <v>35</v>
      </c>
      <c r="I1" s="79" t="s">
        <v>36</v>
      </c>
      <c r="J1" s="79" t="s">
        <v>37</v>
      </c>
      <c r="K1" s="79" t="s">
        <v>38</v>
      </c>
      <c r="L1" s="79" t="s">
        <v>39</v>
      </c>
      <c r="M1" s="79" t="s">
        <v>40</v>
      </c>
      <c r="N1" s="79" t="s">
        <v>41</v>
      </c>
      <c r="O1" s="79" t="s">
        <v>42</v>
      </c>
      <c r="P1" s="79" t="s">
        <v>43</v>
      </c>
      <c r="Q1" s="79" t="s">
        <v>44</v>
      </c>
      <c r="R1" s="131" t="s">
        <v>138</v>
      </c>
      <c r="S1" s="131" t="s">
        <v>139</v>
      </c>
    </row>
    <row r="2" spans="5:20" ht="32.1" customHeight="1">
      <c r="E2" s="80" t="s">
        <v>118</v>
      </c>
      <c r="F2" s="81">
        <v>949907505</v>
      </c>
      <c r="G2" s="82">
        <v>0.26363486600000652</v>
      </c>
      <c r="H2" s="82">
        <v>0.74503311246263415</v>
      </c>
      <c r="I2" s="82">
        <v>1.5012510431521298</v>
      </c>
      <c r="J2" s="82">
        <v>1.9433741006626759</v>
      </c>
      <c r="K2" s="82">
        <v>2.8914440333899227</v>
      </c>
      <c r="L2" s="82">
        <v>2.3584616830269356</v>
      </c>
      <c r="M2" s="82">
        <v>2.2211934433641556</v>
      </c>
      <c r="N2" s="82">
        <v>2.1643318360994979</v>
      </c>
      <c r="O2" s="82">
        <v>1.9538357903464032</v>
      </c>
      <c r="P2" s="82">
        <v>4.5955184725149998</v>
      </c>
      <c r="Q2" s="83">
        <v>31321</v>
      </c>
      <c r="R2" s="132">
        <v>0.21</v>
      </c>
      <c r="S2" s="132">
        <v>0.36712943211315741</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WmDmpu0A6YAl+9wHRPc9mejXeClI+Nr5rHw+nHi86SwG/apeh6AkG9J+XUUgphUIQyWsVEv9msXqE9cIl+JnQg==" saltValue="5GJf3iapspfcsy/4OMqLe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2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43343</v>
      </c>
      <c r="F1" s="79" t="s">
        <v>0</v>
      </c>
      <c r="G1" s="79" t="s">
        <v>34</v>
      </c>
      <c r="H1" s="79" t="s">
        <v>35</v>
      </c>
      <c r="I1" s="79" t="s">
        <v>36</v>
      </c>
      <c r="J1" s="79" t="s">
        <v>37</v>
      </c>
      <c r="K1" s="79" t="s">
        <v>38</v>
      </c>
      <c r="L1" s="79" t="s">
        <v>39</v>
      </c>
      <c r="M1" s="79" t="s">
        <v>40</v>
      </c>
      <c r="N1" s="79" t="s">
        <v>41</v>
      </c>
      <c r="O1" s="79" t="s">
        <v>42</v>
      </c>
      <c r="P1" s="79" t="s">
        <v>43</v>
      </c>
      <c r="Q1" s="79" t="s">
        <v>44</v>
      </c>
      <c r="R1" s="90" t="s">
        <v>83</v>
      </c>
      <c r="S1" s="90" t="s">
        <v>84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0.18775816700000725</v>
      </c>
      <c r="H2" s="82">
        <v>0.50857035158702324</v>
      </c>
      <c r="I2" s="82">
        <v>0.98410295189144126</v>
      </c>
      <c r="J2" s="82">
        <v>1.2715885367039936</v>
      </c>
      <c r="K2" s="82">
        <v>1.8709442028765233</v>
      </c>
      <c r="L2" s="82">
        <v>1.6323451457737059</v>
      </c>
      <c r="M2" s="82">
        <v>1.4980621723254872</v>
      </c>
      <c r="N2" s="82">
        <v>1.5679625671533692</v>
      </c>
      <c r="O2" s="82">
        <v>1.968109345599145</v>
      </c>
      <c r="P2" s="82">
        <v>5.0356882839030002</v>
      </c>
      <c r="Q2" s="83">
        <v>31321</v>
      </c>
      <c r="R2" s="91">
        <v>0.3</v>
      </c>
      <c r="S2" s="91">
        <v>0.51563341536986584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BGgzfPzMo4HdCayyQjVYv+GxLPWTBorgswh5jG9vIyMhaFKg0NvxGwSBENwHD1a9sp9VpIa1RWKZ9sk8lCSQRw==" saltValue="UqR28Xtx6tLG0o9Y4aj1Y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3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43312</v>
      </c>
      <c r="F1" s="79" t="s">
        <v>0</v>
      </c>
      <c r="G1" s="79" t="s">
        <v>34</v>
      </c>
      <c r="H1" s="79" t="s">
        <v>35</v>
      </c>
      <c r="I1" s="79" t="s">
        <v>36</v>
      </c>
      <c r="J1" s="79" t="s">
        <v>37</v>
      </c>
      <c r="K1" s="79" t="s">
        <v>38</v>
      </c>
      <c r="L1" s="79" t="s">
        <v>39</v>
      </c>
      <c r="M1" s="79" t="s">
        <v>40</v>
      </c>
      <c r="N1" s="79" t="s">
        <v>41</v>
      </c>
      <c r="O1" s="79" t="s">
        <v>42</v>
      </c>
      <c r="P1" s="79" t="s">
        <v>43</v>
      </c>
      <c r="Q1" s="79" t="s">
        <v>44</v>
      </c>
      <c r="R1" s="90" t="s">
        <v>83</v>
      </c>
      <c r="S1" s="90" t="s">
        <v>84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0.15043249299999673</v>
      </c>
      <c r="H2" s="82">
        <v>0.47160913047763486</v>
      </c>
      <c r="I2" s="82">
        <v>0.92855789327785931</v>
      </c>
      <c r="J2" s="82">
        <v>1.0817992033491652</v>
      </c>
      <c r="K2" s="82">
        <v>1.8160974437213318</v>
      </c>
      <c r="L2" s="82">
        <v>1.6088125638187289</v>
      </c>
      <c r="M2" s="82">
        <v>1.4846067126897289</v>
      </c>
      <c r="N2" s="82">
        <v>1.566400096945042</v>
      </c>
      <c r="O2" s="82">
        <v>1.9882725379968713</v>
      </c>
      <c r="P2" s="82">
        <v>5.0427851451769996</v>
      </c>
      <c r="Q2" s="83">
        <v>31321</v>
      </c>
      <c r="R2" s="91">
        <v>0.3</v>
      </c>
      <c r="S2" s="91">
        <v>0.51563341536986584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qRVW/nseJsNpfVo9agBfwUqvrydw5I9yhfvJSfCVMFrQB4UTsDRYDLKFSn/hkaIXJQS4kQrAH75Legxftm3KJA==" saltValue="YdwMjKjsl56+IRaA3fmD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43281</v>
      </c>
      <c r="F1" s="79" t="s">
        <v>0</v>
      </c>
      <c r="G1" s="79" t="s">
        <v>34</v>
      </c>
      <c r="H1" s="79" t="s">
        <v>35</v>
      </c>
      <c r="I1" s="79" t="s">
        <v>36</v>
      </c>
      <c r="J1" s="79" t="s">
        <v>37</v>
      </c>
      <c r="K1" s="79" t="s">
        <v>38</v>
      </c>
      <c r="L1" s="79" t="s">
        <v>39</v>
      </c>
      <c r="M1" s="79" t="s">
        <v>40</v>
      </c>
      <c r="N1" s="79" t="s">
        <v>41</v>
      </c>
      <c r="O1" s="79" t="s">
        <v>42</v>
      </c>
      <c r="P1" s="79" t="s">
        <v>43</v>
      </c>
      <c r="Q1" s="79" t="s">
        <v>44</v>
      </c>
      <c r="R1" s="90" t="s">
        <v>83</v>
      </c>
      <c r="S1" s="90" t="s">
        <v>84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0.16952345100000876</v>
      </c>
      <c r="H2" s="82">
        <v>0.47232193509336717</v>
      </c>
      <c r="I2" s="82">
        <v>0.92996773669875576</v>
      </c>
      <c r="J2" s="82">
        <v>0.92996773669875576</v>
      </c>
      <c r="K2" s="82">
        <v>1.7993916515756103</v>
      </c>
      <c r="L2" s="82">
        <v>1.5979513656325883</v>
      </c>
      <c r="M2" s="82">
        <v>1.4787588699900711</v>
      </c>
      <c r="N2" s="82">
        <v>1.5697042006029172</v>
      </c>
      <c r="O2" s="82">
        <v>2.0093890803238201</v>
      </c>
      <c r="P2" s="82">
        <v>5.0511138458260003</v>
      </c>
      <c r="Q2" s="83">
        <v>31321</v>
      </c>
      <c r="R2" s="91">
        <v>0.3</v>
      </c>
      <c r="S2" s="91">
        <v>0.51563341536986584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02mLDYQmH4+LnzRcUxnVPDTwmBR2IDkQPeblJLXKUpriFD30i2+MQBDrMUXUPuE/91krNEch0sIMHXxM93miTg==" saltValue="1a3ujlvMuYFnJU3VpI6q0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43251</v>
      </c>
      <c r="F1" s="79" t="s">
        <v>0</v>
      </c>
      <c r="G1" s="79" t="s">
        <v>34</v>
      </c>
      <c r="H1" s="79" t="s">
        <v>35</v>
      </c>
      <c r="I1" s="79" t="s">
        <v>36</v>
      </c>
      <c r="J1" s="79" t="s">
        <v>37</v>
      </c>
      <c r="K1" s="79" t="s">
        <v>38</v>
      </c>
      <c r="L1" s="79" t="s">
        <v>39</v>
      </c>
      <c r="M1" s="79" t="s">
        <v>40</v>
      </c>
      <c r="N1" s="79" t="s">
        <v>41</v>
      </c>
      <c r="O1" s="79" t="s">
        <v>42</v>
      </c>
      <c r="P1" s="79" t="s">
        <v>43</v>
      </c>
      <c r="Q1" s="79" t="s">
        <v>44</v>
      </c>
      <c r="R1" s="85" t="s">
        <v>81</v>
      </c>
      <c r="S1" s="85" t="s">
        <v>82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0.15091492199998946</v>
      </c>
      <c r="H2" s="82">
        <v>0.47312641960877144</v>
      </c>
      <c r="I2" s="82">
        <v>0.91237407443920393</v>
      </c>
      <c r="J2" s="82">
        <v>0.75915733598426183</v>
      </c>
      <c r="K2" s="82">
        <v>1.763473123796766</v>
      </c>
      <c r="L2" s="82">
        <v>1.5806845575416339</v>
      </c>
      <c r="M2" s="82">
        <v>1.4682814694709556</v>
      </c>
      <c r="N2" s="82">
        <v>1.5706000336583426</v>
      </c>
      <c r="O2" s="82">
        <v>2.0263796709750981</v>
      </c>
      <c r="P2" s="82">
        <v>5.0588727021429998</v>
      </c>
      <c r="Q2" s="83">
        <v>31321</v>
      </c>
      <c r="R2" s="86">
        <v>0.3</v>
      </c>
      <c r="S2" s="86">
        <v>0.51964681456410489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BWZpWzpJmxuBXWkmChadYNUWLXsW7YDiLPKYj/lTk0oJyRgwnlqlmCgmqIiYS8ecq9V5pTSVWeEEGgpo0z0nhg==" saltValue="OUQ38pwH5DBNn2oRpphW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43220</v>
      </c>
      <c r="F1" s="79" t="s">
        <v>0</v>
      </c>
      <c r="G1" s="79" t="s">
        <v>34</v>
      </c>
      <c r="H1" s="79" t="s">
        <v>35</v>
      </c>
      <c r="I1" s="79" t="s">
        <v>36</v>
      </c>
      <c r="J1" s="79" t="s">
        <v>37</v>
      </c>
      <c r="K1" s="79" t="s">
        <v>38</v>
      </c>
      <c r="L1" s="79" t="s">
        <v>39</v>
      </c>
      <c r="M1" s="79" t="s">
        <v>40</v>
      </c>
      <c r="N1" s="79" t="s">
        <v>41</v>
      </c>
      <c r="O1" s="79" t="s">
        <v>42</v>
      </c>
      <c r="P1" s="79" t="s">
        <v>43</v>
      </c>
      <c r="Q1" s="79" t="s">
        <v>44</v>
      </c>
      <c r="R1" s="85" t="s">
        <v>81</v>
      </c>
      <c r="S1" s="85" t="s">
        <v>82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0.1511430190000107</v>
      </c>
      <c r="H2" s="82">
        <v>0.45480386624126012</v>
      </c>
      <c r="I2" s="82">
        <v>0.91375960731852057</v>
      </c>
      <c r="J2" s="82">
        <v>0.60732586862335403</v>
      </c>
      <c r="K2" s="82">
        <v>1.7661814604779114</v>
      </c>
      <c r="L2" s="82">
        <v>1.5697583021814454</v>
      </c>
      <c r="M2" s="82">
        <v>1.4668589774372354</v>
      </c>
      <c r="N2" s="82">
        <v>1.5745511011927338</v>
      </c>
      <c r="O2" s="82">
        <v>2.0491531364189575</v>
      </c>
      <c r="P2" s="82">
        <v>5.0672709227519999</v>
      </c>
      <c r="Q2" s="83">
        <v>31321</v>
      </c>
      <c r="R2" s="86">
        <v>0.3</v>
      </c>
      <c r="S2" s="86">
        <v>0.51964681456410489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nPnGxMcgBsrsDhTGG3iJyNsjMds0TmcA0kLCGctzffoLXHn4lIw2+1clSANL7LU29mDWBlnRV9CS/VdZ6cVrXQ==" saltValue="XYoKp5jNQqzin8aP+awql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43190</v>
      </c>
      <c r="F1" s="79" t="s">
        <v>0</v>
      </c>
      <c r="G1" s="79" t="s">
        <v>34</v>
      </c>
      <c r="H1" s="79" t="s">
        <v>35</v>
      </c>
      <c r="I1" s="79" t="s">
        <v>36</v>
      </c>
      <c r="J1" s="79" t="s">
        <v>37</v>
      </c>
      <c r="K1" s="79" t="s">
        <v>38</v>
      </c>
      <c r="L1" s="79" t="s">
        <v>39</v>
      </c>
      <c r="M1" s="79" t="s">
        <v>40</v>
      </c>
      <c r="N1" s="79" t="s">
        <v>41</v>
      </c>
      <c r="O1" s="79" t="s">
        <v>42</v>
      </c>
      <c r="P1" s="79" t="s">
        <v>43</v>
      </c>
      <c r="Q1" s="79" t="s">
        <v>44</v>
      </c>
      <c r="R1" s="85" t="s">
        <v>81</v>
      </c>
      <c r="S1" s="85" t="s">
        <v>82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0.17032551100000237</v>
      </c>
      <c r="H2" s="82">
        <v>0.45549440163334953</v>
      </c>
      <c r="I2" s="82">
        <v>0.89592178590343075</v>
      </c>
      <c r="J2" s="82">
        <v>0.45549440163334953</v>
      </c>
      <c r="K2" s="82">
        <v>1.7297807590767933</v>
      </c>
      <c r="L2" s="82">
        <v>1.5588034589193001</v>
      </c>
      <c r="M2" s="82">
        <v>1.4626204635284523</v>
      </c>
      <c r="N2" s="82">
        <v>1.5797353940355308</v>
      </c>
      <c r="O2" s="82">
        <v>2.0692429083567943</v>
      </c>
      <c r="P2" s="82">
        <v>5.0757055082190004</v>
      </c>
      <c r="Q2" s="83">
        <v>31321</v>
      </c>
      <c r="R2" s="86">
        <v>0.3</v>
      </c>
      <c r="S2" s="86">
        <v>0.51964681456410489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80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IPWpb+dYRBUW/i93ZrPTUZQ/u95s3wJRNX19LYPZLvotU3xu40fjB138n0+WXPTpX0D+no1ulR1ieql3WdiI/w==" saltValue="TL3rqN4V0kxfCE4nK9MHx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43159</v>
      </c>
      <c r="F1" s="79" t="s">
        <v>0</v>
      </c>
      <c r="G1" s="79" t="s">
        <v>34</v>
      </c>
      <c r="H1" s="79" t="s">
        <v>35</v>
      </c>
      <c r="I1" s="79" t="s">
        <v>36</v>
      </c>
      <c r="J1" s="79" t="s">
        <v>37</v>
      </c>
      <c r="K1" s="79" t="s">
        <v>38</v>
      </c>
      <c r="L1" s="79" t="s">
        <v>39</v>
      </c>
      <c r="M1" s="79" t="s">
        <v>40</v>
      </c>
      <c r="N1" s="79" t="s">
        <v>41</v>
      </c>
      <c r="O1" s="79" t="s">
        <v>42</v>
      </c>
      <c r="P1" s="79" t="s">
        <v>43</v>
      </c>
      <c r="Q1" s="79" t="s">
        <v>44</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0.13265112800000534</v>
      </c>
      <c r="H2" s="82">
        <v>0.43717924432447042</v>
      </c>
      <c r="I2" s="82">
        <v>0.87819886998210528</v>
      </c>
      <c r="J2" s="82">
        <v>0.28468400115364556</v>
      </c>
      <c r="K2" s="82">
        <v>1.6936199398601026</v>
      </c>
      <c r="L2" s="82">
        <v>1.5414152938767245</v>
      </c>
      <c r="M2" s="82">
        <v>1.4557586484874596</v>
      </c>
      <c r="N2" s="82">
        <v>1.5822059940475031</v>
      </c>
      <c r="O2" s="82">
        <v>2.0863424234008443</v>
      </c>
      <c r="P2" s="82">
        <v>5.0835633078419997</v>
      </c>
      <c r="Q2" s="83">
        <v>31321</v>
      </c>
      <c r="R2" s="86">
        <v>0.3</v>
      </c>
      <c r="S2" s="86">
        <v>0.52677961152583697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75</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2Z0Z6SlC3/osX1J11EImenikfZ82Jza5ywws1C4xnfdpYoTNqGx2BmAEhdg24A6ERJhTwtfJvhXVfrX2RjL2Bw==" saltValue="d9oQaK7XsNJbyeSCCPUDs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43131</v>
      </c>
      <c r="F1" s="79" t="s">
        <v>0</v>
      </c>
      <c r="G1" s="79" t="s">
        <v>34</v>
      </c>
      <c r="H1" s="79" t="s">
        <v>35</v>
      </c>
      <c r="I1" s="79" t="s">
        <v>36</v>
      </c>
      <c r="J1" s="79" t="s">
        <v>37</v>
      </c>
      <c r="K1" s="79" t="s">
        <v>38</v>
      </c>
      <c r="L1" s="79" t="s">
        <v>39</v>
      </c>
      <c r="M1" s="79" t="s">
        <v>40</v>
      </c>
      <c r="N1" s="79" t="s">
        <v>41</v>
      </c>
      <c r="O1" s="79" t="s">
        <v>42</v>
      </c>
      <c r="P1" s="79" t="s">
        <v>43</v>
      </c>
      <c r="Q1" s="79" t="s">
        <v>44</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0.1518314669999965</v>
      </c>
      <c r="H2" s="82">
        <v>0.45687784298336087</v>
      </c>
      <c r="I2" s="82">
        <v>0.87937405326048435</v>
      </c>
      <c r="J2" s="82">
        <v>0.1518314669999965</v>
      </c>
      <c r="K2" s="82">
        <v>1.6763131575602497</v>
      </c>
      <c r="L2" s="82">
        <v>1.5300956268615273</v>
      </c>
      <c r="M2" s="82">
        <v>1.4537465032758989</v>
      </c>
      <c r="N2" s="82">
        <v>1.5877783015963542</v>
      </c>
      <c r="O2" s="82">
        <v>2.1114538008395689</v>
      </c>
      <c r="P2" s="82">
        <v>5.0926848869920001</v>
      </c>
      <c r="Q2" s="83">
        <v>31321</v>
      </c>
      <c r="R2" s="86">
        <v>0.3</v>
      </c>
      <c r="S2" s="86">
        <v>0.52677961152583697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75</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0a3c0mm+pMDEHe5DNcfLwEjAz5Xi00oj/dDrpcAA8gP6NE+46SXYuY7q3/qodkPj5ez9e38dFtXw43biYXyg==" saltValue="u8tEFfXEgLEBS+8FgI9w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43100</v>
      </c>
      <c r="F1" s="79" t="s">
        <v>0</v>
      </c>
      <c r="G1" s="79" t="s">
        <v>34</v>
      </c>
      <c r="H1" s="79" t="s">
        <v>35</v>
      </c>
      <c r="I1" s="79" t="s">
        <v>36</v>
      </c>
      <c r="J1" s="79" t="s">
        <v>37</v>
      </c>
      <c r="K1" s="79" t="s">
        <v>38</v>
      </c>
      <c r="L1" s="79" t="s">
        <v>39</v>
      </c>
      <c r="M1" s="79" t="s">
        <v>40</v>
      </c>
      <c r="N1" s="79" t="s">
        <v>41</v>
      </c>
      <c r="O1" s="79" t="s">
        <v>42</v>
      </c>
      <c r="P1" s="79" t="s">
        <v>43</v>
      </c>
      <c r="Q1" s="79" t="s">
        <v>44</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0.15206234600000368</v>
      </c>
      <c r="H2" s="82">
        <v>0.43843035853190493</v>
      </c>
      <c r="I2" s="82">
        <v>0.86141305141893554</v>
      </c>
      <c r="J2" s="82">
        <v>1.6396723168761174</v>
      </c>
      <c r="K2" s="82">
        <v>1.6396723168761174</v>
      </c>
      <c r="L2" s="82">
        <v>1.5172988312908586</v>
      </c>
      <c r="M2" s="82">
        <v>1.4495155676409688</v>
      </c>
      <c r="N2" s="82">
        <v>1.5942688958921813</v>
      </c>
      <c r="O2" s="82">
        <v>2.1354970663595596</v>
      </c>
      <c r="P2" s="82">
        <v>5.1012301956290003</v>
      </c>
      <c r="Q2" s="83">
        <v>31321</v>
      </c>
      <c r="R2" s="86">
        <v>0.3</v>
      </c>
      <c r="S2" s="86">
        <v>0.52677961152583697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75</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QSHy+aQgI21JVs8Pwx2aE+lFYj//x00WSmzgrRYE7XLE9tEW3LnIo5+wfU4Z/DXkYVqmYSFlcBZYoMTpVomHnw==" saltValue="HkN83pppzdfB08d5rf6Qv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43069</v>
      </c>
      <c r="F1" s="79" t="s">
        <v>0</v>
      </c>
      <c r="G1" s="79" t="s">
        <v>34</v>
      </c>
      <c r="H1" s="79" t="s">
        <v>35</v>
      </c>
      <c r="I1" s="79" t="s">
        <v>36</v>
      </c>
      <c r="J1" s="79" t="s">
        <v>37</v>
      </c>
      <c r="K1" s="79" t="s">
        <v>38</v>
      </c>
      <c r="L1" s="79" t="s">
        <v>39</v>
      </c>
      <c r="M1" s="79" t="s">
        <v>40</v>
      </c>
      <c r="N1" s="79" t="s">
        <v>41</v>
      </c>
      <c r="O1" s="79" t="s">
        <v>42</v>
      </c>
      <c r="P1" s="79" t="s">
        <v>43</v>
      </c>
      <c r="Q1" s="79" t="s">
        <v>44</v>
      </c>
      <c r="R1" s="79" t="s">
        <v>76</v>
      </c>
      <c r="S1" s="79"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0.15229000000001047</v>
      </c>
      <c r="H2" s="82">
        <v>0.4390999717194255</v>
      </c>
      <c r="I2" s="82">
        <v>0.84340404946745551</v>
      </c>
      <c r="J2" s="82">
        <v>1.4853513108265215</v>
      </c>
      <c r="K2" s="82">
        <v>1.6225696543339163</v>
      </c>
      <c r="L2" s="82">
        <v>1.5053486179805731</v>
      </c>
      <c r="M2" s="82">
        <v>1.4456937361991606</v>
      </c>
      <c r="N2" s="82">
        <v>1.6059706895935832</v>
      </c>
      <c r="O2" s="82">
        <v>2.1576540908954778</v>
      </c>
      <c r="P2" s="82">
        <v>5.1098129478049996</v>
      </c>
      <c r="Q2" s="83">
        <v>31321</v>
      </c>
      <c r="R2" s="87">
        <v>0.3</v>
      </c>
      <c r="S2" s="87">
        <v>0.53872499801894302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75</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3jBXIty3WI3pv24KlMC/KaOCMtprR5yqTwsm0deKHPc0W1h31YsU6cbsmTeFpAVVQtSxmNsdkgKMoa6LrU+MQ==" saltValue="W/qwFTdCTSlFSNUWQnjvS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B789C-8904-4036-A112-5690D7CDC55B}">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45504</v>
      </c>
      <c r="F1" s="79" t="s">
        <v>0</v>
      </c>
      <c r="G1" s="79" t="s">
        <v>34</v>
      </c>
      <c r="H1" s="79" t="s">
        <v>35</v>
      </c>
      <c r="I1" s="79" t="s">
        <v>36</v>
      </c>
      <c r="J1" s="79" t="s">
        <v>37</v>
      </c>
      <c r="K1" s="79" t="s">
        <v>38</v>
      </c>
      <c r="L1" s="79" t="s">
        <v>39</v>
      </c>
      <c r="M1" s="79" t="s">
        <v>40</v>
      </c>
      <c r="N1" s="79" t="s">
        <v>41</v>
      </c>
      <c r="O1" s="79" t="s">
        <v>42</v>
      </c>
      <c r="P1" s="79" t="s">
        <v>43</v>
      </c>
      <c r="Q1" s="79" t="s">
        <v>44</v>
      </c>
      <c r="R1" s="131" t="s">
        <v>138</v>
      </c>
      <c r="S1" s="131" t="s">
        <v>139</v>
      </c>
    </row>
    <row r="2" spans="5:20" ht="32.1" customHeight="1">
      <c r="E2" s="80" t="s">
        <v>118</v>
      </c>
      <c r="F2" s="81">
        <v>949907505</v>
      </c>
      <c r="G2" s="82">
        <v>0.26433173600000082</v>
      </c>
      <c r="H2" s="82">
        <v>0.74701195211426263</v>
      </c>
      <c r="I2" s="82">
        <v>1.4543630900632376</v>
      </c>
      <c r="J2" s="82">
        <v>1.6753225004335848</v>
      </c>
      <c r="K2" s="82">
        <v>2.8644067820586372</v>
      </c>
      <c r="L2" s="82">
        <v>2.3167780494174339</v>
      </c>
      <c r="M2" s="82">
        <v>2.208657125049962</v>
      </c>
      <c r="N2" s="82">
        <v>2.1454244583774873</v>
      </c>
      <c r="O2" s="82">
        <v>1.9384919163162984</v>
      </c>
      <c r="P2" s="82">
        <v>4.5985118328540002</v>
      </c>
      <c r="Q2" s="83">
        <v>31321</v>
      </c>
      <c r="R2" s="132">
        <v>0.21</v>
      </c>
      <c r="S2" s="132">
        <v>0.36712943211315741</v>
      </c>
    </row>
    <row r="4" spans="5:20">
      <c r="E4" s="133" t="s">
        <v>48</v>
      </c>
      <c r="F4" s="133"/>
      <c r="G4" s="133"/>
      <c r="H4" s="133"/>
      <c r="I4" s="133"/>
      <c r="J4" s="133"/>
      <c r="K4" s="133"/>
      <c r="L4" s="133"/>
      <c r="M4" s="133"/>
      <c r="N4" s="133"/>
      <c r="O4" s="133"/>
      <c r="P4" s="133"/>
      <c r="Q4" s="133"/>
      <c r="R4" s="133"/>
      <c r="S4" s="133"/>
      <c r="T4" s="84"/>
    </row>
    <row r="5" spans="5:20">
      <c r="E5" s="133" t="s">
        <v>117</v>
      </c>
      <c r="F5" s="133"/>
      <c r="G5" s="133"/>
      <c r="H5" s="133"/>
      <c r="I5" s="133"/>
      <c r="J5" s="133"/>
      <c r="K5" s="133"/>
      <c r="L5" s="133"/>
      <c r="M5" s="133"/>
      <c r="N5" s="133"/>
      <c r="O5" s="133"/>
      <c r="P5" s="133"/>
      <c r="Q5" s="133"/>
      <c r="R5" s="133"/>
      <c r="S5" s="133"/>
      <c r="T5" s="84"/>
    </row>
    <row r="6" spans="5:20">
      <c r="E6" s="134" t="s">
        <v>49</v>
      </c>
      <c r="F6" s="134"/>
      <c r="G6" s="134"/>
      <c r="H6" s="134"/>
      <c r="I6" s="134"/>
      <c r="J6" s="134"/>
      <c r="K6" s="134"/>
      <c r="L6" s="134"/>
      <c r="M6" s="134"/>
      <c r="N6" s="134"/>
      <c r="O6" s="134"/>
      <c r="P6" s="134"/>
      <c r="Q6" s="134"/>
      <c r="R6" s="134"/>
      <c r="S6" s="134"/>
      <c r="T6" s="84"/>
    </row>
    <row r="7" spans="5:20" ht="37.5" customHeight="1">
      <c r="E7" s="135" t="s">
        <v>119</v>
      </c>
      <c r="F7" s="135"/>
      <c r="G7" s="135"/>
      <c r="H7" s="135"/>
      <c r="I7" s="135"/>
      <c r="J7" s="135"/>
      <c r="K7" s="135"/>
      <c r="L7" s="135"/>
      <c r="M7" s="135"/>
      <c r="N7" s="135"/>
      <c r="O7" s="135"/>
      <c r="P7" s="135"/>
      <c r="Q7" s="135"/>
      <c r="R7" s="135"/>
      <c r="S7" s="135"/>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lkq0cmbbqcRxaA5a2rA+KCyqHB67PLnJIV6uV47V+VvHdTWQUAWeJWH6qwoltardQ+bkQ0TLaTUrNNDVASRkgQ==" saltValue="2lAJzl2DXnn8M5TefACp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43039</v>
      </c>
      <c r="F1" s="79" t="s">
        <v>0</v>
      </c>
      <c r="G1" s="79" t="s">
        <v>34</v>
      </c>
      <c r="H1" s="79" t="s">
        <v>35</v>
      </c>
      <c r="I1" s="79" t="s">
        <v>36</v>
      </c>
      <c r="J1" s="79" t="s">
        <v>37</v>
      </c>
      <c r="K1" s="79" t="s">
        <v>38</v>
      </c>
      <c r="L1" s="79" t="s">
        <v>39</v>
      </c>
      <c r="M1" s="79" t="s">
        <v>40</v>
      </c>
      <c r="N1" s="79" t="s">
        <v>41</v>
      </c>
      <c r="O1" s="79" t="s">
        <v>42</v>
      </c>
      <c r="P1" s="79" t="s">
        <v>43</v>
      </c>
      <c r="Q1" s="79" t="s">
        <v>44</v>
      </c>
      <c r="R1" s="79" t="s">
        <v>76</v>
      </c>
      <c r="S1" s="79"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0.13343999999999578</v>
      </c>
      <c r="H2" s="82">
        <v>0.42057469767025069</v>
      </c>
      <c r="I2" s="82">
        <v>0.8447032956421241</v>
      </c>
      <c r="J2" s="82">
        <v>1.331034278723453</v>
      </c>
      <c r="K2" s="82">
        <v>1.6054317017073494</v>
      </c>
      <c r="L2" s="82">
        <v>1.4868649108228382</v>
      </c>
      <c r="M2" s="82">
        <v>1.4435049363789476</v>
      </c>
      <c r="N2" s="82">
        <v>1.615296149408163</v>
      </c>
      <c r="O2" s="82">
        <v>2.1842777848154027</v>
      </c>
      <c r="P2" s="82">
        <v>5.118433560832</v>
      </c>
      <c r="Q2" s="83">
        <v>31321</v>
      </c>
      <c r="R2" s="87">
        <v>0.3</v>
      </c>
      <c r="S2" s="87">
        <v>0.53872499801894302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75</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2Ipe/L9olehMo20OLKSq4BcgMBNSw8BOIJQIMWQxpN/rzm1P+8pUf9dUoMJ2AG881WMXSLcaGRgpV8SW0nq6mw==" saltValue="qh1Iax0GOxs/UJmI+qhyZ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43008</v>
      </c>
      <c r="F1" s="79" t="s">
        <v>0</v>
      </c>
      <c r="G1" s="79" t="s">
        <v>34</v>
      </c>
      <c r="H1" s="79" t="s">
        <v>35</v>
      </c>
      <c r="I1" s="79" t="s">
        <v>36</v>
      </c>
      <c r="J1" s="79" t="s">
        <v>37</v>
      </c>
      <c r="K1" s="79" t="s">
        <v>38</v>
      </c>
      <c r="L1" s="79" t="s">
        <v>39</v>
      </c>
      <c r="M1" s="79" t="s">
        <v>40</v>
      </c>
      <c r="N1" s="79" t="s">
        <v>41</v>
      </c>
      <c r="O1" s="79" t="s">
        <v>42</v>
      </c>
      <c r="P1" s="79" t="s">
        <v>43</v>
      </c>
      <c r="Q1" s="79" t="s">
        <v>44</v>
      </c>
      <c r="R1" s="85" t="s">
        <v>76</v>
      </c>
      <c r="S1" s="85"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0.15273005000000506</v>
      </c>
      <c r="H2" s="82">
        <v>0.42113630348177278</v>
      </c>
      <c r="I2" s="82">
        <v>0.82645458648247239</v>
      </c>
      <c r="J2" s="82">
        <v>1.195998338540516</v>
      </c>
      <c r="K2" s="82">
        <v>1.5879281215162244</v>
      </c>
      <c r="L2" s="82">
        <v>1.4819977725516909</v>
      </c>
      <c r="M2" s="82">
        <v>1.4455990954879372</v>
      </c>
      <c r="N2" s="82">
        <v>1.6274400961796109</v>
      </c>
      <c r="O2" s="82">
        <v>2.2108543751647503</v>
      </c>
      <c r="P2" s="82">
        <v>5.1277181517430002</v>
      </c>
      <c r="Q2" s="83">
        <v>31321</v>
      </c>
      <c r="R2" s="86">
        <v>0.3</v>
      </c>
      <c r="S2" s="86">
        <v>0.53872499801894302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75</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IvdrcoF/aRM97I4RaWGC00nnnYKRbMGR+samJ/LzW72U/hrH3HSZYni1IMXVIta4/gfOm+i5ZNuFtjpyGaUmeA==" saltValue="odqPsxz9VLKRXmy+qS+w2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42978</v>
      </c>
      <c r="F1" s="79" t="s">
        <v>0</v>
      </c>
      <c r="G1" s="79" t="s">
        <v>34</v>
      </c>
      <c r="H1" s="79" t="s">
        <v>35</v>
      </c>
      <c r="I1" s="79" t="s">
        <v>36</v>
      </c>
      <c r="J1" s="79" t="s">
        <v>37</v>
      </c>
      <c r="K1" s="79" t="s">
        <v>38</v>
      </c>
      <c r="L1" s="79" t="s">
        <v>39</v>
      </c>
      <c r="M1" s="79" t="s">
        <v>40</v>
      </c>
      <c r="N1" s="79" t="s">
        <v>41</v>
      </c>
      <c r="O1" s="79" t="s">
        <v>42</v>
      </c>
      <c r="P1" s="79" t="s">
        <v>43</v>
      </c>
      <c r="Q1" s="79" t="s">
        <v>44</v>
      </c>
      <c r="R1" s="79" t="s">
        <v>72</v>
      </c>
      <c r="S1" s="79" t="s">
        <v>73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0.13381762599999902</v>
      </c>
      <c r="H2" s="82">
        <v>0.4025365399150882</v>
      </c>
      <c r="I2" s="82">
        <v>0.80832239176769072</v>
      </c>
      <c r="J2" s="82">
        <v>1.0416773342271091</v>
      </c>
      <c r="K2" s="82">
        <v>1.570694602496614</v>
      </c>
      <c r="L2" s="82">
        <v>1.464363413921399</v>
      </c>
      <c r="M2" s="82">
        <v>1.4397589927435783</v>
      </c>
      <c r="N2" s="82">
        <v>1.6362605325487722</v>
      </c>
      <c r="O2" s="82">
        <v>2.2290999968759495</v>
      </c>
      <c r="P2" s="82">
        <v>5.1364175267479997</v>
      </c>
      <c r="Q2" s="83">
        <v>31321</v>
      </c>
      <c r="R2" s="87">
        <v>0.3</v>
      </c>
      <c r="S2" s="87">
        <v>0.55844370643145702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75</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2zM1tHy7m9T7z43SFndmNQ/BCo4bUtP32BYY1Nxs/Z/G3U8FWb6J7XnSclQfI58n/DBRcXqRr6d83uCoXm2lbA==" saltValue="ir9wmrg3kz+/NX0hNPPU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4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42947</v>
      </c>
      <c r="F1" s="79" t="s">
        <v>0</v>
      </c>
      <c r="G1" s="79" t="s">
        <v>34</v>
      </c>
      <c r="H1" s="79" t="s">
        <v>35</v>
      </c>
      <c r="I1" s="79" t="s">
        <v>36</v>
      </c>
      <c r="J1" s="79" t="s">
        <v>37</v>
      </c>
      <c r="K1" s="79" t="s">
        <v>38</v>
      </c>
      <c r="L1" s="79" t="s">
        <v>39</v>
      </c>
      <c r="M1" s="79" t="s">
        <v>40</v>
      </c>
      <c r="N1" s="79" t="s">
        <v>41</v>
      </c>
      <c r="O1" s="79" t="s">
        <v>42</v>
      </c>
      <c r="P1" s="79" t="s">
        <v>43</v>
      </c>
      <c r="Q1" s="79" t="s">
        <v>44</v>
      </c>
      <c r="R1" s="79" t="s">
        <v>72</v>
      </c>
      <c r="S1" s="79" t="s">
        <v>73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0.13399999999998968</v>
      </c>
      <c r="H2" s="82">
        <v>0.42235229110045847</v>
      </c>
      <c r="I2" s="82">
        <v>0.78999211858612473</v>
      </c>
      <c r="J2" s="82">
        <v>0.90664645546418843</v>
      </c>
      <c r="K2" s="82">
        <v>1.5728271446542763</v>
      </c>
      <c r="L2" s="82">
        <v>1.4572781380549849</v>
      </c>
      <c r="M2" s="82">
        <v>1.4463855232195399</v>
      </c>
      <c r="N2" s="82">
        <v>1.6485216060498686</v>
      </c>
      <c r="O2" s="82">
        <v>2.2584164171193022</v>
      </c>
      <c r="P2" s="82">
        <v>5.1457869738150004</v>
      </c>
      <c r="Q2" s="83">
        <v>31321</v>
      </c>
      <c r="R2" s="87">
        <v>0.3</v>
      </c>
      <c r="S2" s="87">
        <v>0.55844370643145702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75</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UxcyelefV+BXk62bJMaJh7TYM64MIRxC8CMeEWr1rXsG9J2YUc5/n69W12KSe62bPp3yF8/IqWHJ2XUjF8Ax9w==" saltValue="pIyVuFZYejexAzGnZrTal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4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42916</v>
      </c>
      <c r="F1" s="79" t="s">
        <v>0</v>
      </c>
      <c r="G1" s="79" t="s">
        <v>34</v>
      </c>
      <c r="H1" s="79" t="s">
        <v>35</v>
      </c>
      <c r="I1" s="79" t="s">
        <v>36</v>
      </c>
      <c r="J1" s="79" t="s">
        <v>37</v>
      </c>
      <c r="K1" s="79" t="s">
        <v>38</v>
      </c>
      <c r="L1" s="79" t="s">
        <v>39</v>
      </c>
      <c r="M1" s="79" t="s">
        <v>40</v>
      </c>
      <c r="N1" s="79" t="s">
        <v>41</v>
      </c>
      <c r="O1" s="79" t="s">
        <v>42</v>
      </c>
      <c r="P1" s="79" t="s">
        <v>43</v>
      </c>
      <c r="Q1" s="79" t="s">
        <v>44</v>
      </c>
      <c r="R1" s="79" t="s">
        <v>72</v>
      </c>
      <c r="S1" s="79" t="s">
        <v>73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0.13418000000000596</v>
      </c>
      <c r="H2" s="82">
        <v>0.40361849897394553</v>
      </c>
      <c r="I2" s="82">
        <v>0.77161249472126325</v>
      </c>
      <c r="J2" s="82">
        <v>0.77161249472126325</v>
      </c>
      <c r="K2" s="82">
        <v>1.5749674632800748</v>
      </c>
      <c r="L2" s="82">
        <v>1.4475885124135557</v>
      </c>
      <c r="M2" s="82">
        <v>1.4477213699958913</v>
      </c>
      <c r="N2" s="82">
        <v>1.6648511549774092</v>
      </c>
      <c r="O2" s="82">
        <v>2.2835215993975311</v>
      </c>
      <c r="P2" s="82">
        <v>5.1552003971809999</v>
      </c>
      <c r="Q2" s="83">
        <v>31321</v>
      </c>
      <c r="R2" s="87">
        <v>0.3</v>
      </c>
      <c r="S2" s="87">
        <v>0.55844370643145702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74</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QntuMpWLkRsFfBKs6Xk7pygNiiT8imyS1eM3rYKli1qesdHF0Tuzp0eOMjKvCu/1s98+eK6GGWlaS6tpnFdvgw==" saltValue="QYKsFkrqzGhRIN5hVmXVO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4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42886</v>
      </c>
      <c r="F1" s="79" t="s">
        <v>0</v>
      </c>
      <c r="G1" s="79" t="s">
        <v>34</v>
      </c>
      <c r="H1" s="79" t="s">
        <v>35</v>
      </c>
      <c r="I1" s="79" t="s">
        <v>36</v>
      </c>
      <c r="J1" s="79" t="s">
        <v>37</v>
      </c>
      <c r="K1" s="79" t="s">
        <v>38</v>
      </c>
      <c r="L1" s="79" t="s">
        <v>39</v>
      </c>
      <c r="M1" s="79" t="s">
        <v>40</v>
      </c>
      <c r="N1" s="79" t="s">
        <v>41</v>
      </c>
      <c r="O1" s="79" t="s">
        <v>42</v>
      </c>
      <c r="P1" s="79" t="s">
        <v>43</v>
      </c>
      <c r="Q1" s="79" t="s">
        <v>44</v>
      </c>
      <c r="R1" s="88" t="s">
        <v>70</v>
      </c>
      <c r="S1" s="88" t="s">
        <v>71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0.1535803419999926</v>
      </c>
      <c r="H2" s="82">
        <v>0.40415896434176091</v>
      </c>
      <c r="I2" s="82">
        <v>0.77264905147811369</v>
      </c>
      <c r="J2" s="82">
        <v>0.63657833391281837</v>
      </c>
      <c r="K2" s="82">
        <v>1.5573373899673282</v>
      </c>
      <c r="L2" s="82">
        <v>1.4348152200717168</v>
      </c>
      <c r="M2" s="82">
        <v>1.4503079304942768</v>
      </c>
      <c r="N2" s="82">
        <v>1.6791002156304691</v>
      </c>
      <c r="O2" s="82">
        <v>2.3097642692467391</v>
      </c>
      <c r="P2" s="82">
        <v>5.16465824451</v>
      </c>
      <c r="Q2" s="83">
        <v>31321</v>
      </c>
      <c r="R2" s="89">
        <v>0.3</v>
      </c>
      <c r="S2" s="89">
        <v>0.56850472106935201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PMAEkB3ye/MQLLMkAzrOM1n9fHQtNgXhogx+a7GpYtuqA4Mnw9OSpP934nX2wQwjUav2XYgjEp6rBo8nJAYouw==" saltValue="31fcqG4N1c4DnM5AQq3em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4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42855</v>
      </c>
      <c r="F1" s="79" t="s">
        <v>0</v>
      </c>
      <c r="G1" s="79" t="s">
        <v>34</v>
      </c>
      <c r="H1" s="79" t="s">
        <v>35</v>
      </c>
      <c r="I1" s="79" t="s">
        <v>36</v>
      </c>
      <c r="J1" s="79" t="s">
        <v>37</v>
      </c>
      <c r="K1" s="79" t="s">
        <v>38</v>
      </c>
      <c r="L1" s="79" t="s">
        <v>39</v>
      </c>
      <c r="M1" s="79" t="s">
        <v>40</v>
      </c>
      <c r="N1" s="79" t="s">
        <v>41</v>
      </c>
      <c r="O1" s="79" t="s">
        <v>42</v>
      </c>
      <c r="P1" s="79" t="s">
        <v>43</v>
      </c>
      <c r="Q1" s="79" t="s">
        <v>44</v>
      </c>
      <c r="R1" s="88" t="s">
        <v>70</v>
      </c>
      <c r="S1" s="88" t="s">
        <v>71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0.11532000000000764</v>
      </c>
      <c r="H2" s="82">
        <v>0.36609362268269496</v>
      </c>
      <c r="I2" s="82">
        <v>0.75435633325731111</v>
      </c>
      <c r="J2" s="82">
        <v>0.482257339441583</v>
      </c>
      <c r="K2" s="82">
        <v>1.5201834953000537</v>
      </c>
      <c r="L2" s="82">
        <v>1.4195827782250481</v>
      </c>
      <c r="M2" s="82">
        <v>1.4494352933137833</v>
      </c>
      <c r="N2" s="82">
        <v>1.6897033955975971</v>
      </c>
      <c r="O2" s="82">
        <v>2.3342077402497718</v>
      </c>
      <c r="P2" s="82">
        <v>5.1735217640420004</v>
      </c>
      <c r="Q2" s="83">
        <v>31321</v>
      </c>
      <c r="R2" s="89">
        <v>0.3</v>
      </c>
      <c r="S2" s="89">
        <v>0.56850472106935201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I3hU1Gi40e0u42GNEp6JFbmK3WMa0WJgKyddVt6oCtDrUAxCIGPLgLjekrnLA5ZGEwtRjFDZxfjPbKOXsyb0dA==" saltValue="9DloIm4rK4777ZsVz14h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4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42825</v>
      </c>
      <c r="F1" s="79" t="s">
        <v>0</v>
      </c>
      <c r="G1" s="79" t="s">
        <v>34</v>
      </c>
      <c r="H1" s="79" t="s">
        <v>35</v>
      </c>
      <c r="I1" s="79" t="s">
        <v>36</v>
      </c>
      <c r="J1" s="79" t="s">
        <v>37</v>
      </c>
      <c r="K1" s="79" t="s">
        <v>38</v>
      </c>
      <c r="L1" s="79" t="s">
        <v>39</v>
      </c>
      <c r="M1" s="79" t="s">
        <v>40</v>
      </c>
      <c r="N1" s="79" t="s">
        <v>41</v>
      </c>
      <c r="O1" s="79" t="s">
        <v>42</v>
      </c>
      <c r="P1" s="79" t="s">
        <v>43</v>
      </c>
      <c r="Q1" s="79" t="s">
        <v>44</v>
      </c>
      <c r="R1" s="88" t="s">
        <v>70</v>
      </c>
      <c r="S1" s="88" t="s">
        <v>71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0.1347190149999955</v>
      </c>
      <c r="H2" s="82">
        <v>0.36651467471868759</v>
      </c>
      <c r="I2" s="82">
        <v>0.75523188646944295</v>
      </c>
      <c r="J2" s="82">
        <v>0.36651467471868759</v>
      </c>
      <c r="K2" s="82">
        <v>1.5417722462186534</v>
      </c>
      <c r="L2" s="82">
        <v>1.4133857097157865</v>
      </c>
      <c r="M2" s="82">
        <v>1.4551410942864162</v>
      </c>
      <c r="N2" s="82">
        <v>1.709370360530027</v>
      </c>
      <c r="O2" s="82">
        <v>2.359524587677142</v>
      </c>
      <c r="P2" s="82">
        <v>5.1837087696130002</v>
      </c>
      <c r="Q2" s="83">
        <v>31321</v>
      </c>
      <c r="R2" s="89">
        <v>0.3</v>
      </c>
      <c r="S2" s="89">
        <v>0.56850472106935201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yUKvIWdQ+vBUBw11s7Lhdx4rvAATAMrruC7H/3wRjEU0ILxHm5PlELWTO608WUEDqH77I7M7oJlrqo1+3TwHpA==" saltValue="aVNfw6Wb4IYf4XQbiGtGw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4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42794</v>
      </c>
      <c r="F1" s="79" t="s">
        <v>0</v>
      </c>
      <c r="G1" s="79" t="s">
        <v>34</v>
      </c>
      <c r="H1" s="79" t="s">
        <v>35</v>
      </c>
      <c r="I1" s="79" t="s">
        <v>36</v>
      </c>
      <c r="J1" s="79" t="s">
        <v>37</v>
      </c>
      <c r="K1" s="79" t="s">
        <v>38</v>
      </c>
      <c r="L1" s="79" t="s">
        <v>39</v>
      </c>
      <c r="M1" s="79" t="s">
        <v>40</v>
      </c>
      <c r="N1" s="79" t="s">
        <v>41</v>
      </c>
      <c r="O1" s="79" t="s">
        <v>42</v>
      </c>
      <c r="P1" s="79" t="s">
        <v>43</v>
      </c>
      <c r="Q1" s="79" t="s">
        <v>44</v>
      </c>
      <c r="R1" s="79" t="s">
        <v>68</v>
      </c>
      <c r="S1" s="79" t="s">
        <v>69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0.11560999999999932</v>
      </c>
      <c r="H2" s="82">
        <v>0.36700679626948673</v>
      </c>
      <c r="I2" s="82">
        <v>0.75625919828936627</v>
      </c>
      <c r="J2" s="82">
        <v>0.23148380701401017</v>
      </c>
      <c r="K2" s="82">
        <v>1.5240374825381764</v>
      </c>
      <c r="L2" s="82">
        <v>1.3988031034813719</v>
      </c>
      <c r="M2" s="82">
        <v>1.4611005617352069</v>
      </c>
      <c r="N2" s="82">
        <v>1.7238420382219566</v>
      </c>
      <c r="O2" s="82">
        <v>2.3872480832778376</v>
      </c>
      <c r="P2" s="82">
        <v>5.1933020786049999</v>
      </c>
      <c r="Q2" s="83">
        <v>31321</v>
      </c>
      <c r="R2" s="87">
        <v>0.3</v>
      </c>
      <c r="S2" s="87">
        <v>0.57209256047562995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9YEHURVS8uRtMpeAl11mDc7ec9+vRnaHQScqO6hF8yx9QxehgH/RAHTbL8UY9RnNc8OYgzqPE7SCY5WnwKXf2A==" saltValue="Sd3MG6dN6Bhw2wt/snKik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4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42766</v>
      </c>
      <c r="F1" s="79" t="s">
        <v>0</v>
      </c>
      <c r="G1" s="79" t="s">
        <v>34</v>
      </c>
      <c r="H1" s="79" t="s">
        <v>35</v>
      </c>
      <c r="I1" s="79" t="s">
        <v>36</v>
      </c>
      <c r="J1" s="79" t="s">
        <v>37</v>
      </c>
      <c r="K1" s="79" t="s">
        <v>38</v>
      </c>
      <c r="L1" s="79" t="s">
        <v>39</v>
      </c>
      <c r="M1" s="79" t="s">
        <v>40</v>
      </c>
      <c r="N1" s="79" t="s">
        <v>41</v>
      </c>
      <c r="O1" s="79" t="s">
        <v>42</v>
      </c>
      <c r="P1" s="79" t="s">
        <v>43</v>
      </c>
      <c r="Q1" s="79" t="s">
        <v>44</v>
      </c>
      <c r="R1" s="79" t="s">
        <v>68</v>
      </c>
      <c r="S1" s="79" t="s">
        <v>69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58</v>
      </c>
      <c r="F2" s="81">
        <v>949907505</v>
      </c>
      <c r="G2" s="82">
        <v>0.11574000000000861</v>
      </c>
      <c r="H2" s="82">
        <v>0.38684649024427475</v>
      </c>
      <c r="I2" s="82">
        <v>0.77669916388831695</v>
      </c>
      <c r="J2" s="82">
        <v>0.11574000000000861</v>
      </c>
      <c r="K2" s="82">
        <v>1.5258222422371848</v>
      </c>
      <c r="L2" s="82">
        <v>1.3892304028543023</v>
      </c>
      <c r="M2" s="82">
        <v>1.4676975994596164</v>
      </c>
      <c r="N2" s="82">
        <v>1.7377495838797774</v>
      </c>
      <c r="O2" s="82">
        <v>2.4116236462947471</v>
      </c>
      <c r="P2" s="82">
        <v>5.203588107701</v>
      </c>
      <c r="Q2" s="83">
        <v>31321</v>
      </c>
      <c r="R2" s="87">
        <v>0.3</v>
      </c>
      <c r="S2" s="87">
        <v>0.57209256047562995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3" t="s">
        <v>48</v>
      </c>
      <c r="F4" s="133" t="s">
        <v>59</v>
      </c>
      <c r="G4" s="133" t="s">
        <v>59</v>
      </c>
      <c r="H4" s="133" t="s">
        <v>59</v>
      </c>
      <c r="I4" s="133" t="s">
        <v>59</v>
      </c>
      <c r="J4" s="133" t="s">
        <v>59</v>
      </c>
      <c r="K4" s="133" t="s">
        <v>59</v>
      </c>
      <c r="L4" s="133" t="s">
        <v>59</v>
      </c>
      <c r="M4" s="133" t="s">
        <v>59</v>
      </c>
      <c r="N4" s="133" t="s">
        <v>59</v>
      </c>
      <c r="O4" s="133" t="s">
        <v>59</v>
      </c>
      <c r="P4" s="133" t="s">
        <v>59</v>
      </c>
      <c r="Q4" s="133" t="s">
        <v>59</v>
      </c>
      <c r="R4" s="133" t="s">
        <v>59</v>
      </c>
      <c r="S4" s="133" t="s">
        <v>59</v>
      </c>
      <c r="T4" s="84"/>
      <c r="U4" s="77"/>
      <c r="V4" s="77"/>
      <c r="W4" s="77"/>
      <c r="X4" s="77"/>
      <c r="Y4" s="77"/>
      <c r="Z4" s="77"/>
    </row>
    <row r="5" spans="5:58">
      <c r="E5" s="133" t="s">
        <v>57</v>
      </c>
      <c r="F5" s="133" t="s">
        <v>59</v>
      </c>
      <c r="G5" s="133" t="s">
        <v>59</v>
      </c>
      <c r="H5" s="133" t="s">
        <v>59</v>
      </c>
      <c r="I5" s="133" t="s">
        <v>59</v>
      </c>
      <c r="J5" s="133" t="s">
        <v>59</v>
      </c>
      <c r="K5" s="133" t="s">
        <v>59</v>
      </c>
      <c r="L5" s="133" t="s">
        <v>59</v>
      </c>
      <c r="M5" s="133" t="s">
        <v>59</v>
      </c>
      <c r="N5" s="133" t="s">
        <v>59</v>
      </c>
      <c r="O5" s="133" t="s">
        <v>59</v>
      </c>
      <c r="P5" s="133" t="s">
        <v>59</v>
      </c>
      <c r="Q5" s="133" t="s">
        <v>59</v>
      </c>
      <c r="R5" s="133" t="s">
        <v>59</v>
      </c>
      <c r="S5" s="133" t="s">
        <v>59</v>
      </c>
      <c r="T5" s="84"/>
      <c r="U5" s="77"/>
      <c r="V5" s="77"/>
      <c r="W5" s="77"/>
      <c r="X5" s="77"/>
      <c r="Y5" s="77"/>
      <c r="Z5" s="77"/>
    </row>
    <row r="6" spans="5:58">
      <c r="E6" s="134" t="s">
        <v>49</v>
      </c>
      <c r="F6" s="134" t="s">
        <v>59</v>
      </c>
      <c r="G6" s="134" t="s">
        <v>59</v>
      </c>
      <c r="H6" s="134" t="s">
        <v>59</v>
      </c>
      <c r="I6" s="134" t="s">
        <v>59</v>
      </c>
      <c r="J6" s="134" t="s">
        <v>59</v>
      </c>
      <c r="K6" s="134" t="s">
        <v>59</v>
      </c>
      <c r="L6" s="134" t="s">
        <v>59</v>
      </c>
      <c r="M6" s="134" t="s">
        <v>59</v>
      </c>
      <c r="N6" s="134" t="s">
        <v>59</v>
      </c>
      <c r="O6" s="134" t="s">
        <v>59</v>
      </c>
      <c r="P6" s="134" t="s">
        <v>59</v>
      </c>
      <c r="Q6" s="134" t="s">
        <v>59</v>
      </c>
      <c r="R6" s="134" t="s">
        <v>59</v>
      </c>
      <c r="S6" s="134" t="s">
        <v>59</v>
      </c>
      <c r="T6" s="84"/>
      <c r="U6" s="77"/>
      <c r="V6" s="77"/>
      <c r="W6" s="77"/>
      <c r="X6" s="77"/>
      <c r="Y6" s="77"/>
      <c r="Z6" s="77"/>
    </row>
    <row r="7" spans="5:58" ht="126" customHeight="1">
      <c r="E7" s="135" t="s">
        <v>50</v>
      </c>
      <c r="F7" s="135" t="s">
        <v>59</v>
      </c>
      <c r="G7" s="135" t="s">
        <v>59</v>
      </c>
      <c r="H7" s="135" t="s">
        <v>59</v>
      </c>
      <c r="I7" s="135" t="s">
        <v>59</v>
      </c>
      <c r="J7" s="135" t="s">
        <v>59</v>
      </c>
      <c r="K7" s="135" t="s">
        <v>59</v>
      </c>
      <c r="L7" s="135" t="s">
        <v>59</v>
      </c>
      <c r="M7" s="135" t="s">
        <v>59</v>
      </c>
      <c r="N7" s="135" t="s">
        <v>59</v>
      </c>
      <c r="O7" s="135" t="s">
        <v>59</v>
      </c>
      <c r="P7" s="135" t="s">
        <v>59</v>
      </c>
      <c r="Q7" s="135" t="s">
        <v>59</v>
      </c>
      <c r="R7" s="135" t="s">
        <v>59</v>
      </c>
      <c r="S7" s="135" t="s">
        <v>59</v>
      </c>
      <c r="T7" s="84"/>
      <c r="U7" s="77"/>
      <c r="V7" s="77"/>
      <c r="W7" s="77"/>
      <c r="X7" s="77"/>
      <c r="Y7" s="77"/>
      <c r="Z7" s="77"/>
    </row>
  </sheetData>
  <sheetProtection algorithmName="SHA-512" hashValue="39i3dIq2Zg+jWb2YH+uhNQuLEiDGeD4U/uth3ffUyToCcoVzp5u6lgXhzHaikgc+ZBc6eLJDcyTMRiqOICUUhA==" saltValue="AVHewVBuu7X7dBsO7Lwk4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150</vt:i4>
      </vt:variant>
      <vt:variant>
        <vt:lpstr>Named Ranges</vt:lpstr>
      </vt:variant>
      <vt:variant>
        <vt:i4>28</vt:i4>
      </vt:variant>
    </vt:vector>
  </HeadingPairs>
  <TitlesOfParts>
    <vt:vector size="178" baseType="lpstr">
      <vt:lpstr>Mar25</vt:lpstr>
      <vt:lpstr>Feb25</vt:lpstr>
      <vt:lpstr>Jan25</vt:lpstr>
      <vt:lpstr>Dec24</vt:lpstr>
      <vt:lpstr>Nov24</vt:lpstr>
      <vt:lpstr>Oct24</vt:lpstr>
      <vt:lpstr>Sep24</vt:lpstr>
      <vt:lpstr>Aug24</vt:lpstr>
      <vt:lpstr>Jul24</vt:lpstr>
      <vt:lpstr>Jun24</vt:lpstr>
      <vt:lpstr>May24</vt:lpstr>
      <vt:lpstr>Apr24</vt:lpstr>
      <vt:lpstr>Mar24</vt:lpstr>
      <vt:lpstr>Feb24</vt:lpstr>
      <vt:lpstr>Jan24</vt:lpstr>
      <vt:lpstr>Dec23</vt:lpstr>
      <vt:lpstr>Nov23</vt:lpstr>
      <vt:lpstr>Oct23</vt:lpstr>
      <vt:lpstr>Sep23</vt:lpstr>
      <vt:lpstr>Aug23</vt:lpstr>
      <vt:lpstr>Jul23</vt:lpstr>
      <vt:lpstr>Jun23</vt:lpstr>
      <vt:lpstr>May23</vt:lpstr>
      <vt:lpstr>Apr23</vt:lpstr>
      <vt:lpstr>Mar23</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Sep21</vt:lpstr>
      <vt:lpstr>Aug21</vt:lpstr>
      <vt:lpstr>Jul21</vt:lpstr>
      <vt:lpstr>Jun21</vt:lpstr>
      <vt:lpstr>May21</vt:lpstr>
      <vt:lpstr>Apr21</vt:lpstr>
      <vt:lpstr>Mar21</vt:lpstr>
      <vt:lpstr>Feb21</vt:lpstr>
      <vt:lpstr>Jan21</vt:lpstr>
      <vt:lpstr>Dec20</vt:lpstr>
      <vt:lpstr>Nov20</vt:lpstr>
      <vt:lpstr>Oct20</vt:lpstr>
      <vt:lpstr>Sep20</vt:lpstr>
      <vt:lpstr>Aug20</vt:lpstr>
      <vt:lpstr>Jul20</vt:lpstr>
      <vt:lpstr>Jun20</vt:lpstr>
      <vt:lpstr>May20</vt:lpstr>
      <vt:lpstr>Apr20</vt:lpstr>
      <vt:lpstr>Mar20</vt:lpstr>
      <vt:lpstr>Feb20</vt:lpstr>
      <vt:lpstr>Jan20</vt:lpstr>
      <vt:lpstr>Dec19</vt:lpstr>
      <vt:lpstr>Nov19</vt:lpstr>
      <vt:lpstr>Oct19</vt:lpstr>
      <vt:lpstr>Sep19</vt:lpstr>
      <vt:lpstr>Aug19</vt:lpstr>
      <vt:lpstr>Jul19</vt:lpstr>
      <vt:lpstr>Jun19</vt:lpstr>
      <vt:lpstr>May19</vt:lpstr>
      <vt:lpstr>Apr19</vt:lpstr>
      <vt:lpstr>Mar19</vt:lpstr>
      <vt:lpstr>Feb19</vt:lpstr>
      <vt:lpstr>Jan19</vt:lpstr>
      <vt:lpstr>Dec18</vt:lpstr>
      <vt:lpstr>Nov18</vt:lpstr>
      <vt:lpstr>Oct18</vt:lpstr>
      <vt:lpstr>Sep18</vt:lpstr>
      <vt:lpstr>Aug18</vt:lpstr>
      <vt:lpstr>Jul18</vt:lpstr>
      <vt:lpstr>Jun18</vt:lpstr>
      <vt:lpstr>May18</vt:lpstr>
      <vt:lpstr>Apr18</vt:lpstr>
      <vt:lpstr>Mar18</vt:lpstr>
      <vt:lpstr>Feb18</vt:lpstr>
      <vt:lpstr>Jan18</vt:lpstr>
      <vt:lpstr>Dec17</vt:lpstr>
      <vt:lpstr>Nov17</vt:lpstr>
      <vt:lpstr>Oct17</vt:lpstr>
      <vt:lpstr>Sep17</vt:lpstr>
      <vt:lpstr>Aug17</vt:lpstr>
      <vt:lpstr>Jul17</vt:lpstr>
      <vt:lpstr>Jun17</vt:lpstr>
      <vt:lpstr>May17</vt:lpstr>
      <vt:lpstr>Apr17</vt:lpstr>
      <vt:lpstr>Mar17</vt:lpstr>
      <vt:lpstr>Feb17</vt:lpstr>
      <vt:lpstr>Jan17</vt:lpstr>
      <vt:lpstr>Dec16</vt:lpstr>
      <vt:lpstr>Nov16</vt:lpstr>
      <vt:lpstr>Oct16</vt:lpstr>
      <vt:lpstr>Sep16</vt:lpstr>
      <vt:lpstr>Aug16</vt:lpstr>
      <vt:lpstr>Jul16</vt:lpstr>
      <vt:lpstr>Jun16</vt:lpstr>
      <vt:lpstr>May16</vt:lpstr>
      <vt:lpstr>Apr16</vt:lpstr>
      <vt:lpstr>Mar16</vt:lpstr>
      <vt:lpstr>Feb16</vt:lpstr>
      <vt:lpstr>Jan16</vt:lpstr>
      <vt:lpstr>Dec15</vt:lpstr>
      <vt:lpstr>Nov15</vt:lpstr>
      <vt:lpstr>Oct15</vt:lpstr>
      <vt:lpstr>Sep15</vt:lpstr>
      <vt:lpstr>Aug15</vt:lpstr>
      <vt:lpstr>Jul15</vt:lpstr>
      <vt:lpstr>Jun15</vt:lpstr>
      <vt:lpstr>May15</vt:lpstr>
      <vt:lpstr>Apr15</vt:lpstr>
      <vt:lpstr>Mar15</vt:lpstr>
      <vt:lpstr>Feb15</vt:lpstr>
      <vt:lpstr>Jan15</vt:lpstr>
      <vt:lpstr>Dec14</vt:lpstr>
      <vt:lpstr>Nov14</vt:lpstr>
      <vt:lpstr>Oct14</vt:lpstr>
      <vt:lpstr>Sep14</vt:lpstr>
      <vt:lpstr>Aug14</vt:lpstr>
      <vt:lpstr>Jul14</vt:lpstr>
      <vt:lpstr>Jun14</vt:lpstr>
      <vt:lpstr>May14</vt:lpstr>
      <vt:lpstr>Apr14</vt:lpstr>
      <vt:lpstr>Mar14</vt:lpstr>
      <vt:lpstr>Feb14</vt:lpstr>
      <vt:lpstr>Jan14</vt:lpstr>
      <vt:lpstr>Dec13</vt:lpstr>
      <vt:lpstr>Nov13</vt:lpstr>
      <vt:lpstr>Oct13</vt:lpstr>
      <vt:lpstr>Sep13</vt:lpstr>
      <vt:lpstr>Aug13</vt:lpstr>
      <vt:lpstr>Jul13</vt:lpstr>
      <vt:lpstr>Jun13</vt:lpstr>
      <vt:lpstr>May13</vt:lpstr>
      <vt:lpstr>Apr13</vt:lpstr>
      <vt:lpstr>Mar13</vt:lpstr>
      <vt:lpstr>Feb13</vt:lpstr>
      <vt:lpstr>Jan13</vt:lpstr>
      <vt:lpstr>Dec12</vt:lpstr>
      <vt:lpstr>Nov12</vt:lpstr>
      <vt:lpstr>Oct12</vt:lpstr>
      <vt:lpstr>'Apr13'!Print_Area</vt:lpstr>
      <vt:lpstr>'Apr14'!Print_Area</vt:lpstr>
      <vt:lpstr>'Aug13'!Print_Area</vt:lpstr>
      <vt:lpstr>'Aug14'!Print_Area</vt:lpstr>
      <vt:lpstr>'Dec12'!Print_Area</vt:lpstr>
      <vt:lpstr>'Dec13'!Print_Area</vt:lpstr>
      <vt:lpstr>'Dec14'!Print_Area</vt:lpstr>
      <vt:lpstr>'Feb13'!Print_Area</vt:lpstr>
      <vt:lpstr>'Feb14'!Print_Area</vt:lpstr>
      <vt:lpstr>'Jan13'!Print_Area</vt:lpstr>
      <vt:lpstr>'Jan14'!Print_Area</vt:lpstr>
      <vt:lpstr>'Jan15'!Print_Area</vt:lpstr>
      <vt:lpstr>'Jul13'!Print_Area</vt:lpstr>
      <vt:lpstr>'Jul14'!Print_Area</vt:lpstr>
      <vt:lpstr>'Jun13'!Print_Area</vt:lpstr>
      <vt:lpstr>'Jun14'!Print_Area</vt:lpstr>
      <vt:lpstr>'Mar13'!Print_Area</vt:lpstr>
      <vt:lpstr>'Mar14'!Print_Area</vt:lpstr>
      <vt:lpstr>'May13'!Print_Area</vt:lpstr>
      <vt:lpstr>'May14'!Print_Area</vt:lpstr>
      <vt:lpstr>'Nov12'!Print_Area</vt:lpstr>
      <vt:lpstr>'Nov13'!Print_Area</vt:lpstr>
      <vt:lpstr>'Nov14'!Print_Area</vt:lpstr>
      <vt:lpstr>'Oct12'!Print_Area</vt:lpstr>
      <vt:lpstr>'Oct13'!Print_Area</vt:lpstr>
      <vt:lpstr>'Oct14'!Print_Area</vt:lpstr>
      <vt:lpstr>'Sep13'!Print_Area</vt:lpstr>
      <vt:lpstr>'Sep14'!Print_Area</vt:lpstr>
    </vt:vector>
  </TitlesOfParts>
  <Company>Wells Fargo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ITG</dc:creator>
  <cp:lastModifiedBy>Kolakowska, Natalia [Galliard]</cp:lastModifiedBy>
  <cp:lastPrinted>2015-02-02T20:33:54Z</cp:lastPrinted>
  <dcterms:created xsi:type="dcterms:W3CDTF">2005-10-19T21:41:15Z</dcterms:created>
  <dcterms:modified xsi:type="dcterms:W3CDTF">2025-04-16T13:51:07Z</dcterms:modified>
</cp:coreProperties>
</file>